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bathnesgovuk-my.sharepoint.com/personal/ellen_fulham_bathnes_gov_uk/Documents/Desktop/Consultations/"/>
    </mc:Choice>
  </mc:AlternateContent>
  <xr:revisionPtr revIDLastSave="0" documentId="8_{0ABB10B1-00ED-4ACB-B885-B9ECD4B77E7E}" xr6:coauthVersionLast="47" xr6:coauthVersionMax="47" xr10:uidLastSave="{00000000-0000-0000-0000-000000000000}"/>
  <bookViews>
    <workbookView xWindow="-110" yWindow="-110" windowWidth="19420" windowHeight="10300" xr2:uid="{C45AE579-0C41-4DCE-B1C9-7B81C35A83F6}"/>
  </bookViews>
  <sheets>
    <sheet name="Contracts Pipeline May 2025"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7" l="1"/>
</calcChain>
</file>

<file path=xl/sharedStrings.xml><?xml version="1.0" encoding="utf-8"?>
<sst xmlns="http://schemas.openxmlformats.org/spreadsheetml/2006/main" count="350" uniqueCount="169">
  <si>
    <t>Contract Title</t>
  </si>
  <si>
    <t>Description</t>
  </si>
  <si>
    <t>Existing contract end date</t>
  </si>
  <si>
    <t xml:space="preserve">Extension available? </t>
  </si>
  <si>
    <t>Contract end date if fully extended</t>
  </si>
  <si>
    <t>Estimated contract start date</t>
  </si>
  <si>
    <t>Title of existing contract (if applicable)</t>
  </si>
  <si>
    <t>DN number for existing contract (available via the contracts register)</t>
  </si>
  <si>
    <t>No</t>
  </si>
  <si>
    <t>Holiday Activities and Food Programme Delivery</t>
  </si>
  <si>
    <t>Yes</t>
  </si>
  <si>
    <t>DN544017</t>
  </si>
  <si>
    <t>Security for Roman Baths</t>
  </si>
  <si>
    <t>DN556065</t>
  </si>
  <si>
    <t>Sustainable Communities</t>
  </si>
  <si>
    <t>Place Management</t>
  </si>
  <si>
    <t>Independent Health and Social Care Advocacy for Adults</t>
  </si>
  <si>
    <t>DN431025</t>
  </si>
  <si>
    <t>N/A - currently contracted via Integrated Care Board</t>
  </si>
  <si>
    <t>Children &amp; Young People's Participation Service</t>
  </si>
  <si>
    <t>DN515970</t>
  </si>
  <si>
    <t>Early Help Targeted Support Mentoring Service</t>
  </si>
  <si>
    <t>DN505477</t>
  </si>
  <si>
    <t>Flexible Framework of Independent Fostering Providers</t>
  </si>
  <si>
    <t>DN567177</t>
  </si>
  <si>
    <t>Children's Advocacy and Independent Visitors</t>
  </si>
  <si>
    <t xml:space="preserve">Social care advocacy, SEND advocacy for Y11's and Independent Visiting </t>
  </si>
  <si>
    <t>DN632336</t>
  </si>
  <si>
    <t>Hospital Education and Reintegration Service</t>
  </si>
  <si>
    <t>DN570538</t>
  </si>
  <si>
    <t>Flexible Framework for the Provision of Care for Adults in Care Homes</t>
  </si>
  <si>
    <t>DN394994</t>
  </si>
  <si>
    <t>Independence at Home Flexible Framework</t>
  </si>
  <si>
    <t>DN442975</t>
  </si>
  <si>
    <t>Early Years Specialist Provision</t>
  </si>
  <si>
    <t>DN633662</t>
  </si>
  <si>
    <t>Resources</t>
  </si>
  <si>
    <t xml:space="preserve">Translation Services (Likely to be a framework call-off - ESPO) </t>
  </si>
  <si>
    <t>Translation Services</t>
  </si>
  <si>
    <t>FURTHER COMPETITION conducted under ESPO Framework Agreement 402_20 Language Services</t>
  </si>
  <si>
    <t>DN567962</t>
  </si>
  <si>
    <t>Recycling of Wood Waste</t>
  </si>
  <si>
    <t>DN699881</t>
  </si>
  <si>
    <t>Collection &amp; Purchase of Kerbside Dry Recyclate Material (KDR) – Mixed Paper and Cardboard</t>
  </si>
  <si>
    <t xml:space="preserve">Collection &amp; Purchase of Kerbside Dry Recyclate Material (KDR) </t>
  </si>
  <si>
    <t>Garden Waste Treatment Services Contract</t>
  </si>
  <si>
    <t>Contract for Treatments of Garden Waste</t>
  </si>
  <si>
    <t>Early Help Family Support &amp; Play Service</t>
  </si>
  <si>
    <t>To provide trauma-informed specialist family support and therapeutic child-led play activities for vulnerable children and their parents and carers.</t>
  </si>
  <si>
    <t>DN537173</t>
  </si>
  <si>
    <t>Drainage Waste &amp; Interceptor Maintenance Services</t>
  </si>
  <si>
    <t>Corporate Pool Cars</t>
  </si>
  <si>
    <t>Corporate Pool Cars 2022</t>
  </si>
  <si>
    <t>DN630952</t>
  </si>
  <si>
    <t>Active Way Hub Referral Management System</t>
  </si>
  <si>
    <t>Active Way Hub</t>
  </si>
  <si>
    <t>DN715133</t>
  </si>
  <si>
    <t>Executive Directorate</t>
  </si>
  <si>
    <t>Operations</t>
  </si>
  <si>
    <t xml:space="preserve">Annual call off of recycling and refuse containers </t>
  </si>
  <si>
    <t>Annual call off of recycling and refuse containers  from Espo frameworks, direct award to Multiple suppliers</t>
  </si>
  <si>
    <t>UTMC Common Database</t>
  </si>
  <si>
    <t>A UTMC common database system, which will be used to connect to and drive our estate of Car Park count equipment, Car Park Variable Message Signs, Free Text Variable Message Signs, Air Quality equipment and traffic signals.</t>
  </si>
  <si>
    <t>Idox Argonaut UTMC System</t>
  </si>
  <si>
    <t>Unknown</t>
  </si>
  <si>
    <t>DCT Commissioned services - Day, evening and weekend provision</t>
  </si>
  <si>
    <t>Collection &amp;Disposal of Hazardous Waste</t>
  </si>
  <si>
    <t>N/A</t>
  </si>
  <si>
    <t>Collection &amp; Disposal of Hazardous Waste</t>
  </si>
  <si>
    <t>DN751572</t>
  </si>
  <si>
    <t>Annual call off for waste containes- Espo Framework</t>
  </si>
  <si>
    <t>DN747421 / DN566737</t>
  </si>
  <si>
    <t>DN647304</t>
  </si>
  <si>
    <t>DN671735 / 760982</t>
  </si>
  <si>
    <t xml:space="preserve">Collection and purchase of kerbside dry recyclable material - mixed glass bottle &amp; jars </t>
  </si>
  <si>
    <t xml:space="preserve">Undertake Drainage Waste &amp; Interceptor Maintenance Services at its waste and cleansing depots </t>
  </si>
  <si>
    <t>Plasterboard Waste</t>
  </si>
  <si>
    <t>Bristol Waste Company and Bath and North East Somerset Council together procured services for the Treatment of Plasterboard Waste deposited by members of the public and commercial traders at their Recycling Centres and transfer stations.</t>
  </si>
  <si>
    <t>DN607302</t>
  </si>
  <si>
    <t xml:space="preserve">Street Sweeper Waste
</t>
  </si>
  <si>
    <t>Treatment of Street Sweeping Waste</t>
  </si>
  <si>
    <t>DN596174</t>
  </si>
  <si>
    <t>Treatment of Street Sweeping Waste arising in Bath &amp; North East Somerset (LOT 1) and Bristol (LOT 2) as a result of the authorities statutory duties to cleanse and clear the highways.</t>
  </si>
  <si>
    <t>Scrap metal and Vehicle Batteries</t>
  </si>
  <si>
    <t>DN748217</t>
  </si>
  <si>
    <t>Ferrous Scrap Metal and Vehicle Batteries</t>
  </si>
  <si>
    <t>Collection and Purchase of Ferrous Scrap Metal and Vehicle Batteries</t>
  </si>
  <si>
    <t>Textile Waste</t>
  </si>
  <si>
    <t>DN757465</t>
  </si>
  <si>
    <t>Collection and Recycling of Textile</t>
  </si>
  <si>
    <t>Collection and Recycling of Textile Waste</t>
  </si>
  <si>
    <t>WEEE and Portal Batteries</t>
  </si>
  <si>
    <t>DN757479</t>
  </si>
  <si>
    <t>Collection &amp; Purchase of Mixed Glass</t>
  </si>
  <si>
    <t>The Council is seeking to award a Contract for the collection and purchase of Mixed Glass from its depot in Keynsham.</t>
  </si>
  <si>
    <t xml:space="preserve">DN750707 </t>
  </si>
  <si>
    <t>Collection and reprocessing of Waste Electrical &amp; Electronic Equipment (WEEE</t>
  </si>
  <si>
    <t>Collection and reprocessing of Waste Electrical &amp; Electronic Equipment (WEEE) from the Recycling Centres.</t>
  </si>
  <si>
    <t>DN709011</t>
  </si>
  <si>
    <t>The Council wishes to establish a /Contract for the receipt and treatment of Building and Construction Waste deposited by residents at its household waste and recycling centres in Keynsham, Bath and Radstock and commercial transfer station in Keynsham.</t>
  </si>
  <si>
    <t>Disposal Contingency</t>
  </si>
  <si>
    <t>DN748407</t>
  </si>
  <si>
    <t>Contingency Contract for Residual Waste Treatment and / or Disposal</t>
  </si>
  <si>
    <t>The Council has a contract with its West of England partner authorities for the majority of its residual waste. However, contingency treatment facilities are required for disposal of residual waste above our permitted existing contractual limits</t>
  </si>
  <si>
    <t xml:space="preserve">Queen Square - Improvement / Landscaping Works
</t>
  </si>
  <si>
    <t>£500K CAZ Funding has been secured to improve Queen Sq in the city centre of Bath. The works will involve landscaping including, pathways, tree removal and planting, shrub and planting of newly created beds, benches and seating areas and creating of a bowling green / refreshments area. The works need to start in Autumn 2025 outside of the Summer peak period for use of the park and to align with best planting season.</t>
  </si>
  <si>
    <t xml:space="preserve">The service will include the following
•	The majority of the support required is carried out on a 1:1 but sometimes 2:1 support is required. 
•	To provide a home and community-based provision in daytime, evening and at weekends. This includes school holiday hours.
•	Individual/small group support for activities outside the child/young person’s home.
•	A sitting service in the child’s home with the disabled child/young person. 
•	Short term practical support in the child/young person’s home at times of family pressure.
•	There is no overnight provision
</t>
  </si>
  <si>
    <t>Short Breaks - Term Time</t>
  </si>
  <si>
    <t>Short Breaks - Holiday Provision</t>
  </si>
  <si>
    <t>Short Breaks - Overnight Residential</t>
  </si>
  <si>
    <t>Healthwatch</t>
  </si>
  <si>
    <t>Volunteer Transport</t>
  </si>
  <si>
    <t>Term Time Only Short Breaks</t>
  </si>
  <si>
    <t>DN628512</t>
  </si>
  <si>
    <t>Provision of Term Time Only Short Breaks</t>
  </si>
  <si>
    <t>Short Breaks Targeted Holiday Provision</t>
  </si>
  <si>
    <t>DN715065</t>
  </si>
  <si>
    <t>Overnight Residential Short Breaks</t>
  </si>
  <si>
    <t>DN714831</t>
  </si>
  <si>
    <t>Bath and North East Somerset (B&amp;NES) Council has a statutory duty to provide a local Healthwatch to the people living in B&amp;NES. B&amp;NES Council also have a broader leadership role in health and care, promoting wellbeing and tackling health inequalities through their public health function and integration with health colleagues in Bath and North East Somerset, Swindon and Wiltshire (BSW) Integrated Care Board (ICB).  In addition to the statutory Healthwatch responsibilities, this tender also includes specific requirement for the provider to support and enable people receiving care, or carers of people receiving care, to contribute to and coproduce strategic commissioning plans and/or services.</t>
  </si>
  <si>
    <t>Healthwatch Bath and North East Somerset &amp; Coproduction 2024-2027</t>
  </si>
  <si>
    <t>DN695444</t>
  </si>
  <si>
    <t>The Council wishes to establish a single provider for the provision of Volunteer Community Transport.</t>
  </si>
  <si>
    <t>Volunteer Community Transport Services</t>
  </si>
  <si>
    <t>DN634823</t>
  </si>
  <si>
    <t xml:space="preserve">Purchase of replacement laptops and monitors for Windows 11.
</t>
  </si>
  <si>
    <t>Replacement of iPads and iPhones going out of support.</t>
  </si>
  <si>
    <t>Printing and Postage</t>
  </si>
  <si>
    <t>Printing and postage for Democratic Services and Pensions</t>
  </si>
  <si>
    <t xml:space="preserve">No </t>
  </si>
  <si>
    <t>Electoral Services Printing and Posting</t>
  </si>
  <si>
    <t>DN750857</t>
  </si>
  <si>
    <t xml:space="preserve">Provide a fully managed mixed fleet of 12 low emission petrol, (below 110 g/km CO2.), non-plug-in hybrid and full E.V. non -specialist </t>
  </si>
  <si>
    <t>Estimated contract value (£)</t>
  </si>
  <si>
    <t>Liquid Fuels</t>
  </si>
  <si>
    <t>CCS RM6177 Liquid Fuels Call off Contract - 2024 -2026</t>
  </si>
  <si>
    <t>DN685456</t>
  </si>
  <si>
    <t>The provision of Fuels and Associated Services.</t>
  </si>
  <si>
    <t>ASC Carers &amp; Family Support</t>
  </si>
  <si>
    <t>The Council’s objective is to enhance carer support, targeting outcomes like improved wellbeing, resilience and network reach.
Services Covered:Carer Advisory Service (guidance and support for Carers)
Respite for carers
Carer Peer Support Network (community-based carer connections). Adult carer support providing information and advice, respite, and a carer peer support network. The service will be provided in person and online at easily accessible locations in Bath and North East Somerset.</t>
  </si>
  <si>
    <t>Community Services - Independent Living Support</t>
  </si>
  <si>
    <t>Community Services - Information/Advice for Older People</t>
  </si>
  <si>
    <t>Prevention and Early Intervention for Independent Living Support</t>
  </si>
  <si>
    <t>Prevention and Early Intervention for Information/Advice for Older People</t>
  </si>
  <si>
    <t>Community Services - Community Social Support, Memory Programs</t>
  </si>
  <si>
    <t>Community Services - Dementia Day Opportunities, Memory Programs</t>
  </si>
  <si>
    <t>Day Opportunities for Community Social Support, Memory Programs</t>
  </si>
  <si>
    <t>Day Opportunities for Dementia Day Opportunities, Memory Programs</t>
  </si>
  <si>
    <t>Community Services - Support at Home Service</t>
  </si>
  <si>
    <t>Community Services - Step-Down Enablement Service</t>
  </si>
  <si>
    <t>Community Enablement for Support at Home Service</t>
  </si>
  <si>
    <t>Community Enablement for Step-Down Enablement Service</t>
  </si>
  <si>
    <t>Specialist Support</t>
  </si>
  <si>
    <t>Community Services - Specialist Support</t>
  </si>
  <si>
    <t>Nurture Outreach Service</t>
  </si>
  <si>
    <t xml:space="preserve">A Discretionary service funded from the High Needs Block to support the most vulnerable pupils (currently 26 in Yr R) who have experienced signifcant adverse childhood events to manage the transition into Reception so that they can maintain and thrive in school   </t>
  </si>
  <si>
    <t>DN388132</t>
  </si>
  <si>
    <t>Education</t>
  </si>
  <si>
    <t xml:space="preserve">Recycling of Plasterboard </t>
  </si>
  <si>
    <t>The Council has a statutory duty to collect and arrange for the receipt and disposal of household waste and other waste arising within Bath and North East Somerset. This includes mixed Wood Waste taken to the Recycling Centres that requires disposal. The Council is seeking to award a Contract for the collection and recycling of Wood Waste.</t>
  </si>
  <si>
    <t>Recycling of Wood waste</t>
  </si>
  <si>
    <t xml:space="preserve">Early Help Family Support &amp; Play Service </t>
  </si>
  <si>
    <t>Recycling of Building and Construction Waste</t>
  </si>
  <si>
    <t xml:space="preserve">Ipad and Iphone Refresh - likely Framework Call-Off 
</t>
  </si>
  <si>
    <t>Windows 11 Laptop refresh - likely Framework Call-Off</t>
  </si>
  <si>
    <t>DN620474</t>
  </si>
  <si>
    <t>DN599247</t>
  </si>
  <si>
    <t>Bath Christmas Market</t>
  </si>
  <si>
    <t>Delivery of production, site, security and traffic management for Bath Christmas Market 2026 -2030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</si>
</sst>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8" x14ac:knownFonts="1">
    <font>
      <sz val="11"/>
      <color theme="1"/>
      <name val="Aptos Narrow"/>
      <family val="2"/>
      <scheme val="minor"/>
    </font>
    <font>
      <sz val="12"/>
      <name val="Arial"/>
      <family val="2"/>
    </font>
    <font>
      <sz val="12"/>
      <color rgb="FF000000"/>
      <name val="Arial"/>
      <family val="2"/>
    </font>
    <font>
      <sz val="12"/>
      <color rgb="FF000000"/>
      <name val="Arial"/>
      <family val="2"/>
      <charset val="1"/>
    </font>
    <font>
      <b/>
      <sz val="12"/>
      <name val="Arial"/>
      <family val="2"/>
    </font>
    <font>
      <sz val="12"/>
      <color theme="1"/>
      <name val="Arial"/>
      <family val="2"/>
    </font>
    <font>
      <sz val="12"/>
      <color theme="1"/>
      <name val="Aptos Narrow"/>
      <family val="2"/>
      <scheme val="minor"/>
    </font>
    <font>
      <sz val="11"/>
      <color rgb="FF000000"/>
      <name val="Arial"/>
      <family val="2"/>
    </font>
  </fonts>
  <fills count="3">
    <fill>
      <patternFill patternType="none"/>
    </fill>
    <fill>
      <patternFill patternType="gray125"/>
    </fill>
    <fill>
      <patternFill patternType="solid">
        <fgColor theme="0"/>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1">
    <xf numFmtId="0" fontId="0" fillId="0" borderId="0"/>
  </cellStyleXfs>
  <cellXfs count="56">
    <xf numFmtId="0" fontId="0" fillId="0" borderId="0" xfId="0"/>
    <xf numFmtId="0" fontId="1" fillId="2" borderId="1"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164" fontId="1" fillId="2" borderId="1" xfId="0" applyNumberFormat="1"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165" fontId="1" fillId="2" borderId="1" xfId="0" applyNumberFormat="1" applyFont="1" applyFill="1" applyBorder="1" applyAlignment="1" applyProtection="1">
      <alignment horizontal="left" vertical="top" wrapText="1"/>
      <protection locked="0"/>
    </xf>
    <xf numFmtId="164" fontId="1" fillId="2" borderId="0" xfId="0" applyNumberFormat="1" applyFont="1" applyFill="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3" fillId="2" borderId="1" xfId="0" applyFont="1" applyFill="1" applyBorder="1" applyAlignment="1" applyProtection="1">
      <alignment vertical="top" wrapText="1"/>
      <protection locked="0"/>
    </xf>
    <xf numFmtId="0" fontId="1" fillId="0" borderId="0" xfId="0" applyFont="1" applyAlignment="1" applyProtection="1">
      <alignment horizontal="left" vertical="top" wrapText="1"/>
      <protection locked="0"/>
    </xf>
    <xf numFmtId="164" fontId="1" fillId="0" borderId="1" xfId="0" applyNumberFormat="1" applyFont="1" applyBorder="1" applyAlignment="1" applyProtection="1">
      <alignment horizontal="left" vertical="top" wrapText="1"/>
      <protection locked="0"/>
    </xf>
    <xf numFmtId="165" fontId="1" fillId="0" borderId="1" xfId="0" applyNumberFormat="1" applyFont="1" applyBorder="1" applyAlignment="1" applyProtection="1">
      <alignment horizontal="left" vertical="top" wrapText="1"/>
      <protection locked="0"/>
    </xf>
    <xf numFmtId="14" fontId="1" fillId="0" borderId="1" xfId="0" applyNumberFormat="1" applyFont="1" applyBorder="1" applyAlignment="1" applyProtection="1">
      <alignment horizontal="left" vertical="top" wrapText="1"/>
      <protection locked="0"/>
    </xf>
    <xf numFmtId="0" fontId="1" fillId="2" borderId="5" xfId="0" applyFont="1" applyFill="1" applyBorder="1" applyAlignment="1">
      <alignment horizontal="left" vertical="top" wrapText="1"/>
    </xf>
    <xf numFmtId="164" fontId="1" fillId="2" borderId="5" xfId="0" applyNumberFormat="1" applyFont="1" applyFill="1" applyBorder="1" applyAlignment="1">
      <alignment horizontal="left" vertical="top" wrapText="1"/>
    </xf>
    <xf numFmtId="14" fontId="1" fillId="2" borderId="5" xfId="0" applyNumberFormat="1" applyFont="1" applyFill="1" applyBorder="1" applyAlignment="1">
      <alignment horizontal="left" vertical="top" wrapText="1"/>
    </xf>
    <xf numFmtId="165" fontId="1" fillId="2" borderId="5" xfId="0" applyNumberFormat="1" applyFont="1" applyFill="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 xfId="0" applyFont="1" applyBorder="1" applyAlignment="1">
      <alignment vertical="top" wrapText="1"/>
    </xf>
    <xf numFmtId="164" fontId="1" fillId="2" borderId="4" xfId="0" applyNumberFormat="1" applyFont="1" applyFill="1" applyBorder="1" applyAlignment="1" applyProtection="1">
      <alignment horizontal="center" vertical="top" wrapText="1"/>
      <protection locked="0"/>
    </xf>
    <xf numFmtId="0" fontId="1" fillId="0" borderId="5" xfId="0" applyFont="1" applyBorder="1" applyAlignment="1">
      <alignment horizontal="left" vertical="top" wrapText="1"/>
    </xf>
    <xf numFmtId="0" fontId="2" fillId="0" borderId="1" xfId="0" applyFont="1" applyBorder="1" applyAlignment="1">
      <alignment vertical="top"/>
    </xf>
    <xf numFmtId="0" fontId="2" fillId="0" borderId="6" xfId="0" applyFont="1" applyBorder="1" applyAlignment="1">
      <alignment vertical="top" wrapText="1"/>
    </xf>
    <xf numFmtId="164" fontId="1" fillId="2" borderId="2" xfId="0" applyNumberFormat="1" applyFont="1" applyFill="1" applyBorder="1" applyAlignment="1" applyProtection="1">
      <alignment horizontal="center" vertical="top" wrapText="1"/>
      <protection locked="0"/>
    </xf>
    <xf numFmtId="164" fontId="1" fillId="2" borderId="3" xfId="0" applyNumberFormat="1" applyFont="1" applyFill="1" applyBorder="1" applyAlignment="1" applyProtection="1">
      <alignment horizontal="center" vertical="top" wrapText="1"/>
      <protection locked="0"/>
    </xf>
    <xf numFmtId="0" fontId="4" fillId="0" borderId="5" xfId="0" applyFont="1" applyBorder="1" applyAlignment="1">
      <alignment horizontal="left" vertical="top" wrapText="1"/>
    </xf>
    <xf numFmtId="164" fontId="4" fillId="0" borderId="5" xfId="0" applyNumberFormat="1" applyFont="1" applyBorder="1" applyAlignment="1">
      <alignment horizontal="left" vertical="top" wrapText="1"/>
    </xf>
    <xf numFmtId="14" fontId="2" fillId="0" borderId="1" xfId="0" applyNumberFormat="1" applyFont="1" applyBorder="1" applyAlignment="1">
      <alignment horizontal="left" vertical="top"/>
    </xf>
    <xf numFmtId="165" fontId="6" fillId="0" borderId="1" xfId="0" applyNumberFormat="1" applyFont="1" applyBorder="1" applyAlignment="1">
      <alignment horizontal="left" vertical="top"/>
    </xf>
    <xf numFmtId="1" fontId="1" fillId="0" borderId="0" xfId="0" applyNumberFormat="1" applyFont="1" applyAlignment="1" applyProtection="1">
      <alignment horizontal="center" vertical="top" wrapText="1"/>
      <protection locked="0"/>
    </xf>
    <xf numFmtId="0" fontId="5" fillId="0" borderId="0" xfId="0" applyFont="1" applyAlignment="1">
      <alignment horizontal="left" vertical="top"/>
    </xf>
    <xf numFmtId="0" fontId="1" fillId="0" borderId="1" xfId="0" applyFont="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4" fillId="0" borderId="5" xfId="0" applyFont="1" applyBorder="1" applyAlignment="1">
      <alignment vertical="top" wrapText="1"/>
    </xf>
    <xf numFmtId="0" fontId="4" fillId="0" borderId="1" xfId="0" applyFont="1" applyBorder="1" applyAlignment="1">
      <alignment vertical="top" wrapText="1"/>
    </xf>
    <xf numFmtId="0" fontId="1" fillId="2" borderId="5" xfId="0" applyFont="1" applyFill="1" applyBorder="1" applyAlignment="1">
      <alignment vertical="top" wrapText="1"/>
    </xf>
    <xf numFmtId="0" fontId="1" fillId="2" borderId="1" xfId="0" applyFont="1" applyFill="1" applyBorder="1" applyAlignment="1">
      <alignment vertical="top" wrapText="1"/>
    </xf>
    <xf numFmtId="0" fontId="1" fillId="0" borderId="5" xfId="0" applyFont="1" applyBorder="1" applyAlignment="1">
      <alignment vertical="top" wrapText="1"/>
    </xf>
    <xf numFmtId="1" fontId="1" fillId="2" borderId="5" xfId="0" applyNumberFormat="1" applyFont="1" applyFill="1" applyBorder="1" applyAlignment="1">
      <alignment vertical="top" wrapText="1"/>
    </xf>
    <xf numFmtId="165" fontId="1" fillId="2" borderId="5" xfId="0" applyNumberFormat="1" applyFont="1" applyFill="1" applyBorder="1" applyAlignment="1">
      <alignment vertical="top" wrapText="1"/>
    </xf>
    <xf numFmtId="164" fontId="1" fillId="2" borderId="5" xfId="0" applyNumberFormat="1" applyFont="1" applyFill="1" applyBorder="1" applyAlignment="1">
      <alignment vertical="top" wrapText="1"/>
    </xf>
    <xf numFmtId="0" fontId="5" fillId="0" borderId="1" xfId="0" applyFont="1" applyBorder="1" applyAlignment="1">
      <alignment vertical="top"/>
    </xf>
    <xf numFmtId="0" fontId="7" fillId="0" borderId="0" xfId="0" applyFont="1" applyAlignment="1">
      <alignment vertical="top"/>
    </xf>
    <xf numFmtId="0" fontId="1" fillId="0" borderId="2" xfId="0" applyFont="1" applyBorder="1" applyAlignment="1" applyProtection="1">
      <alignment vertical="top" wrapText="1"/>
      <protection locked="0"/>
    </xf>
    <xf numFmtId="1" fontId="1" fillId="2" borderId="1" xfId="0" applyNumberFormat="1" applyFont="1" applyFill="1" applyBorder="1" applyAlignment="1" applyProtection="1">
      <alignment vertical="top" wrapText="1"/>
      <protection locked="0"/>
    </xf>
    <xf numFmtId="165" fontId="1" fillId="2" borderId="1" xfId="0" applyNumberFormat="1" applyFont="1" applyFill="1" applyBorder="1" applyAlignment="1" applyProtection="1">
      <alignment vertical="top" wrapText="1"/>
      <protection locked="0"/>
    </xf>
    <xf numFmtId="0" fontId="1" fillId="0" borderId="0" xfId="0" applyFont="1" applyAlignment="1" applyProtection="1">
      <alignment vertical="top" wrapText="1"/>
      <protection locked="0"/>
    </xf>
    <xf numFmtId="0" fontId="6" fillId="2" borderId="0" xfId="0" applyFont="1" applyFill="1" applyProtection="1">
      <protection locked="0"/>
    </xf>
    <xf numFmtId="164" fontId="1" fillId="2" borderId="7" xfId="0" applyNumberFormat="1"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0" borderId="7" xfId="0" applyFont="1" applyBorder="1" applyAlignment="1" applyProtection="1">
      <alignment vertical="top" wrapText="1"/>
      <protection locked="0"/>
    </xf>
    <xf numFmtId="0" fontId="6" fillId="2" borderId="7" xfId="0" applyFont="1" applyFill="1" applyBorder="1" applyProtection="1">
      <protection locked="0"/>
    </xf>
    <xf numFmtId="0" fontId="3" fillId="0" borderId="1" xfId="0" applyFont="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13CF-CBFD-40B1-8BAC-699FFC285F8C}">
  <dimension ref="A1:P89"/>
  <sheetViews>
    <sheetView tabSelected="1" topLeftCell="A49" workbookViewId="0">
      <selection activeCell="H55" sqref="H55"/>
    </sheetView>
  </sheetViews>
  <sheetFormatPr defaultColWidth="9.1796875" defaultRowHeight="16" x14ac:dyDescent="0.4"/>
  <cols>
    <col min="1" max="1" width="9.1796875" style="2"/>
    <col min="2" max="2" width="32.81640625" style="2" customWidth="1"/>
    <col min="3" max="3" width="98.54296875" style="2" bestFit="1" customWidth="1"/>
    <col min="4" max="4" width="31.36328125" style="6" bestFit="1" customWidth="1"/>
    <col min="5" max="5" width="25.453125" style="6" bestFit="1" customWidth="1"/>
    <col min="6" max="6" width="29.36328125" style="6" bestFit="1" customWidth="1"/>
    <col min="7" max="7" width="33.90625" style="6" bestFit="1" customWidth="1"/>
    <col min="8" max="8" width="33" style="2" bestFit="1" customWidth="1"/>
    <col min="9" max="9" width="48.54296875" style="49" bestFit="1" customWidth="1"/>
    <col min="10" max="10" width="34.1796875" style="50" customWidth="1"/>
    <col min="11" max="12" width="32" style="2" customWidth="1"/>
    <col min="13" max="16384" width="9.1796875" style="2"/>
  </cols>
  <sheetData>
    <row r="1" spans="1:11" ht="32.5" customHeight="1" x14ac:dyDescent="0.35">
      <c r="A1" s="1"/>
      <c r="B1" s="1"/>
      <c r="C1" s="1"/>
      <c r="D1" s="25"/>
      <c r="E1" s="26"/>
      <c r="F1" s="26"/>
      <c r="G1" s="26"/>
      <c r="H1" s="21"/>
      <c r="I1" s="33"/>
      <c r="J1" s="34"/>
      <c r="K1" s="35"/>
    </row>
    <row r="2" spans="1:11" ht="46.5" x14ac:dyDescent="0.35">
      <c r="A2" s="1"/>
      <c r="B2" s="27" t="s">
        <v>0</v>
      </c>
      <c r="C2" s="27" t="s">
        <v>1</v>
      </c>
      <c r="D2" s="28" t="s">
        <v>2</v>
      </c>
      <c r="E2" s="28" t="s">
        <v>3</v>
      </c>
      <c r="F2" s="28" t="s">
        <v>4</v>
      </c>
      <c r="G2" s="28" t="s">
        <v>5</v>
      </c>
      <c r="H2" s="27" t="s">
        <v>133</v>
      </c>
      <c r="I2" s="36" t="s">
        <v>6</v>
      </c>
      <c r="J2" s="36" t="s">
        <v>7</v>
      </c>
      <c r="K2" s="37" t="s">
        <v>57</v>
      </c>
    </row>
    <row r="3" spans="1:11" ht="31" x14ac:dyDescent="0.35">
      <c r="A3" s="1"/>
      <c r="B3" s="13" t="s">
        <v>9</v>
      </c>
      <c r="C3" s="13" t="s">
        <v>9</v>
      </c>
      <c r="D3" s="14">
        <v>46112</v>
      </c>
      <c r="E3" s="14" t="s">
        <v>10</v>
      </c>
      <c r="F3" s="14">
        <v>46843</v>
      </c>
      <c r="G3" s="14">
        <v>46371</v>
      </c>
      <c r="H3" s="16">
        <v>1376469</v>
      </c>
      <c r="I3" s="38" t="s">
        <v>9</v>
      </c>
      <c r="J3" s="38" t="s">
        <v>11</v>
      </c>
      <c r="K3" s="39" t="s">
        <v>58</v>
      </c>
    </row>
    <row r="4" spans="1:11" ht="15.5" x14ac:dyDescent="0.35">
      <c r="A4" s="1"/>
      <c r="B4" s="13" t="s">
        <v>12</v>
      </c>
      <c r="C4" s="13" t="s">
        <v>12</v>
      </c>
      <c r="D4" s="15">
        <v>46112</v>
      </c>
      <c r="E4" s="14" t="s">
        <v>10</v>
      </c>
      <c r="F4" s="14">
        <v>46477</v>
      </c>
      <c r="G4" s="15">
        <v>46478</v>
      </c>
      <c r="H4" s="16">
        <v>500000</v>
      </c>
      <c r="I4" s="38" t="s">
        <v>12</v>
      </c>
      <c r="J4" s="38" t="s">
        <v>13</v>
      </c>
      <c r="K4" s="39" t="s">
        <v>14</v>
      </c>
    </row>
    <row r="5" spans="1:11" ht="31" x14ac:dyDescent="0.35">
      <c r="A5" s="1"/>
      <c r="B5" s="13" t="s">
        <v>16</v>
      </c>
      <c r="C5" s="13" t="s">
        <v>16</v>
      </c>
      <c r="D5" s="14">
        <v>45930</v>
      </c>
      <c r="E5" s="14" t="s">
        <v>10</v>
      </c>
      <c r="F5" s="14">
        <v>46660</v>
      </c>
      <c r="G5" s="14">
        <v>46661</v>
      </c>
      <c r="H5" s="16">
        <v>912900</v>
      </c>
      <c r="I5" s="40" t="s">
        <v>16</v>
      </c>
      <c r="J5" s="38" t="s">
        <v>17</v>
      </c>
      <c r="K5" s="39" t="s">
        <v>58</v>
      </c>
    </row>
    <row r="6" spans="1:11" ht="108.5" x14ac:dyDescent="0.35">
      <c r="A6" s="1"/>
      <c r="B6" s="20" t="s">
        <v>138</v>
      </c>
      <c r="C6" s="20" t="s">
        <v>139</v>
      </c>
      <c r="D6" s="29">
        <v>46022</v>
      </c>
      <c r="E6" s="3" t="s">
        <v>8</v>
      </c>
      <c r="F6" s="14" t="s">
        <v>67</v>
      </c>
      <c r="G6" s="14">
        <v>46023</v>
      </c>
      <c r="H6" s="30">
        <v>3331482</v>
      </c>
      <c r="I6" s="41" t="s">
        <v>18</v>
      </c>
      <c r="J6" s="38" t="s">
        <v>18</v>
      </c>
      <c r="K6" s="39" t="s">
        <v>58</v>
      </c>
    </row>
    <row r="7" spans="1:11" ht="31" x14ac:dyDescent="0.35">
      <c r="A7" s="1"/>
      <c r="B7" s="22" t="s">
        <v>140</v>
      </c>
      <c r="C7" s="13" t="s">
        <v>142</v>
      </c>
      <c r="D7" s="14">
        <v>46022</v>
      </c>
      <c r="E7" s="14" t="s">
        <v>8</v>
      </c>
      <c r="F7" s="14" t="s">
        <v>67</v>
      </c>
      <c r="G7" s="14">
        <v>46023</v>
      </c>
      <c r="H7" s="16">
        <v>1890000</v>
      </c>
      <c r="I7" s="41" t="s">
        <v>18</v>
      </c>
      <c r="J7" s="38" t="s">
        <v>18</v>
      </c>
      <c r="K7" s="39" t="s">
        <v>58</v>
      </c>
    </row>
    <row r="8" spans="1:11" ht="46.5" x14ac:dyDescent="0.35">
      <c r="A8" s="1"/>
      <c r="B8" s="22" t="s">
        <v>141</v>
      </c>
      <c r="C8" s="13" t="s">
        <v>143</v>
      </c>
      <c r="D8" s="14">
        <v>46022</v>
      </c>
      <c r="E8" s="14" t="s">
        <v>8</v>
      </c>
      <c r="F8" s="14" t="s">
        <v>67</v>
      </c>
      <c r="G8" s="14">
        <v>46023</v>
      </c>
      <c r="H8" s="16">
        <v>166341</v>
      </c>
      <c r="I8" s="41" t="s">
        <v>18</v>
      </c>
      <c r="J8" s="38" t="s">
        <v>18</v>
      </c>
      <c r="K8" s="39" t="s">
        <v>58</v>
      </c>
    </row>
    <row r="9" spans="1:11" ht="31" x14ac:dyDescent="0.35">
      <c r="A9" s="1"/>
      <c r="B9" s="22" t="s">
        <v>148</v>
      </c>
      <c r="C9" s="13" t="s">
        <v>150</v>
      </c>
      <c r="D9" s="14">
        <v>46022</v>
      </c>
      <c r="E9" s="14" t="s">
        <v>8</v>
      </c>
      <c r="F9" s="14" t="s">
        <v>67</v>
      </c>
      <c r="G9" s="14">
        <v>46023</v>
      </c>
      <c r="H9" s="16">
        <v>1059191</v>
      </c>
      <c r="I9" s="41" t="s">
        <v>18</v>
      </c>
      <c r="J9" s="38" t="s">
        <v>18</v>
      </c>
      <c r="K9" s="39" t="s">
        <v>58</v>
      </c>
    </row>
    <row r="10" spans="1:11" ht="31" x14ac:dyDescent="0.35">
      <c r="A10" s="1"/>
      <c r="B10" s="22" t="s">
        <v>149</v>
      </c>
      <c r="C10" s="13" t="s">
        <v>151</v>
      </c>
      <c r="D10" s="14">
        <v>46022</v>
      </c>
      <c r="E10" s="14" t="s">
        <v>8</v>
      </c>
      <c r="F10" s="14" t="s">
        <v>67</v>
      </c>
      <c r="G10" s="14">
        <v>46023</v>
      </c>
      <c r="H10" s="16">
        <v>1208256</v>
      </c>
      <c r="I10" s="41" t="s">
        <v>18</v>
      </c>
      <c r="J10" s="38" t="s">
        <v>18</v>
      </c>
      <c r="K10" s="39" t="s">
        <v>58</v>
      </c>
    </row>
    <row r="11" spans="1:11" ht="46.5" x14ac:dyDescent="0.35">
      <c r="A11" s="1"/>
      <c r="B11" s="22" t="s">
        <v>144</v>
      </c>
      <c r="C11" s="13" t="s">
        <v>146</v>
      </c>
      <c r="D11" s="14">
        <v>46022</v>
      </c>
      <c r="E11" s="14" t="s">
        <v>8</v>
      </c>
      <c r="F11" s="14" t="s">
        <v>67</v>
      </c>
      <c r="G11" s="14">
        <v>46023</v>
      </c>
      <c r="H11" s="16">
        <v>778407</v>
      </c>
      <c r="I11" s="41" t="s">
        <v>18</v>
      </c>
      <c r="J11" s="38" t="s">
        <v>18</v>
      </c>
      <c r="K11" s="39" t="s">
        <v>58</v>
      </c>
    </row>
    <row r="12" spans="1:11" ht="46.5" x14ac:dyDescent="0.35">
      <c r="A12" s="1"/>
      <c r="B12" s="22" t="s">
        <v>145</v>
      </c>
      <c r="C12" s="13" t="s">
        <v>147</v>
      </c>
      <c r="D12" s="14">
        <v>46022</v>
      </c>
      <c r="E12" s="14" t="s">
        <v>8</v>
      </c>
      <c r="F12" s="14" t="s">
        <v>67</v>
      </c>
      <c r="G12" s="14">
        <v>46023</v>
      </c>
      <c r="H12" s="16">
        <v>943684</v>
      </c>
      <c r="I12" s="41" t="s">
        <v>18</v>
      </c>
      <c r="J12" s="38" t="s">
        <v>18</v>
      </c>
      <c r="K12" s="39" t="s">
        <v>58</v>
      </c>
    </row>
    <row r="13" spans="1:11" ht="31" x14ac:dyDescent="0.35">
      <c r="A13" s="1"/>
      <c r="B13" s="22" t="s">
        <v>153</v>
      </c>
      <c r="C13" s="13" t="s">
        <v>152</v>
      </c>
      <c r="D13" s="14">
        <v>46022</v>
      </c>
      <c r="E13" s="14" t="s">
        <v>8</v>
      </c>
      <c r="F13" s="14" t="s">
        <v>67</v>
      </c>
      <c r="G13" s="14">
        <v>46023</v>
      </c>
      <c r="H13" s="16">
        <v>742574</v>
      </c>
      <c r="I13" s="41" t="s">
        <v>18</v>
      </c>
      <c r="J13" s="38" t="s">
        <v>18</v>
      </c>
      <c r="K13" s="39" t="s">
        <v>58</v>
      </c>
    </row>
    <row r="14" spans="1:11" ht="31" x14ac:dyDescent="0.35">
      <c r="A14" s="1"/>
      <c r="B14" s="13" t="s">
        <v>19</v>
      </c>
      <c r="C14" s="13" t="s">
        <v>19</v>
      </c>
      <c r="D14" s="14">
        <v>46843</v>
      </c>
      <c r="E14" s="14" t="s">
        <v>8</v>
      </c>
      <c r="F14" s="14" t="s">
        <v>67</v>
      </c>
      <c r="G14" s="14">
        <v>46844</v>
      </c>
      <c r="H14" s="16">
        <v>310000</v>
      </c>
      <c r="I14" s="40" t="s">
        <v>19</v>
      </c>
      <c r="J14" s="38" t="s">
        <v>20</v>
      </c>
      <c r="K14" s="39" t="s">
        <v>58</v>
      </c>
    </row>
    <row r="15" spans="1:11" ht="31" x14ac:dyDescent="0.35">
      <c r="A15" s="1"/>
      <c r="B15" s="13" t="s">
        <v>21</v>
      </c>
      <c r="C15" s="13" t="s">
        <v>21</v>
      </c>
      <c r="D15" s="14">
        <v>46112</v>
      </c>
      <c r="E15" s="14" t="s">
        <v>10</v>
      </c>
      <c r="F15" s="14">
        <v>46112</v>
      </c>
      <c r="G15" s="14">
        <v>46113</v>
      </c>
      <c r="H15" s="16">
        <v>325000</v>
      </c>
      <c r="I15" s="38" t="s">
        <v>21</v>
      </c>
      <c r="J15" s="38" t="s">
        <v>22</v>
      </c>
      <c r="K15" s="39" t="s">
        <v>58</v>
      </c>
    </row>
    <row r="16" spans="1:11" ht="46.5" x14ac:dyDescent="0.35">
      <c r="A16" s="1"/>
      <c r="B16" s="13" t="s">
        <v>23</v>
      </c>
      <c r="C16" s="13" t="s">
        <v>23</v>
      </c>
      <c r="D16" s="14">
        <v>46112</v>
      </c>
      <c r="E16" s="14" t="s">
        <v>10</v>
      </c>
      <c r="F16" s="14">
        <v>46843</v>
      </c>
      <c r="G16" s="14">
        <v>46844</v>
      </c>
      <c r="H16" s="16">
        <v>100000000</v>
      </c>
      <c r="I16" s="38" t="s">
        <v>23</v>
      </c>
      <c r="J16" s="38" t="s">
        <v>24</v>
      </c>
      <c r="K16" s="39" t="s">
        <v>58</v>
      </c>
    </row>
    <row r="17" spans="1:11" ht="31" x14ac:dyDescent="0.35">
      <c r="A17" s="1"/>
      <c r="B17" s="13" t="s">
        <v>25</v>
      </c>
      <c r="C17" s="13" t="s">
        <v>26</v>
      </c>
      <c r="D17" s="14">
        <v>46112</v>
      </c>
      <c r="E17" s="14" t="s">
        <v>10</v>
      </c>
      <c r="F17" s="14">
        <v>46843</v>
      </c>
      <c r="G17" s="14">
        <v>46844</v>
      </c>
      <c r="H17" s="16">
        <v>708625</v>
      </c>
      <c r="I17" s="38" t="s">
        <v>25</v>
      </c>
      <c r="J17" s="38" t="s">
        <v>27</v>
      </c>
      <c r="K17" s="39" t="s">
        <v>58</v>
      </c>
    </row>
    <row r="18" spans="1:11" ht="31" x14ac:dyDescent="0.35">
      <c r="A18" s="1"/>
      <c r="B18" s="13" t="s">
        <v>28</v>
      </c>
      <c r="C18" s="13" t="s">
        <v>28</v>
      </c>
      <c r="D18" s="14">
        <v>46265</v>
      </c>
      <c r="E18" s="14" t="s">
        <v>10</v>
      </c>
      <c r="F18" s="14">
        <v>46996</v>
      </c>
      <c r="G18" s="14">
        <v>46997</v>
      </c>
      <c r="H18" s="16">
        <v>2700000</v>
      </c>
      <c r="I18" s="42" t="s">
        <v>28</v>
      </c>
      <c r="J18" s="38" t="s">
        <v>29</v>
      </c>
      <c r="K18" s="39" t="s">
        <v>58</v>
      </c>
    </row>
    <row r="19" spans="1:11" ht="46.5" x14ac:dyDescent="0.35">
      <c r="A19" s="1"/>
      <c r="B19" s="13" t="s">
        <v>30</v>
      </c>
      <c r="C19" s="13" t="s">
        <v>30</v>
      </c>
      <c r="D19" s="14">
        <v>46370</v>
      </c>
      <c r="E19" s="14" t="s">
        <v>10</v>
      </c>
      <c r="F19" s="14">
        <v>46370</v>
      </c>
      <c r="G19" s="14">
        <v>46371</v>
      </c>
      <c r="H19" s="16">
        <v>170000000</v>
      </c>
      <c r="I19" s="38" t="s">
        <v>30</v>
      </c>
      <c r="J19" s="38" t="s">
        <v>31</v>
      </c>
      <c r="K19" s="39" t="s">
        <v>58</v>
      </c>
    </row>
    <row r="20" spans="1:11" ht="31" x14ac:dyDescent="0.35">
      <c r="A20" s="1"/>
      <c r="B20" s="13" t="s">
        <v>32</v>
      </c>
      <c r="C20" s="13" t="s">
        <v>32</v>
      </c>
      <c r="D20" s="14">
        <v>46441</v>
      </c>
      <c r="E20" s="14" t="s">
        <v>10</v>
      </c>
      <c r="F20" s="14">
        <v>47172</v>
      </c>
      <c r="G20" s="14">
        <v>47173</v>
      </c>
      <c r="H20" s="16">
        <v>41500000</v>
      </c>
      <c r="I20" s="38" t="s">
        <v>32</v>
      </c>
      <c r="J20" s="38" t="s">
        <v>33</v>
      </c>
      <c r="K20" s="39" t="s">
        <v>58</v>
      </c>
    </row>
    <row r="21" spans="1:11" ht="15.5" x14ac:dyDescent="0.35">
      <c r="A21" s="1"/>
      <c r="B21" s="13" t="s">
        <v>34</v>
      </c>
      <c r="C21" s="14" t="s">
        <v>34</v>
      </c>
      <c r="D21" s="14">
        <v>46630</v>
      </c>
      <c r="E21" s="14" t="s">
        <v>10</v>
      </c>
      <c r="F21" s="14">
        <v>47361</v>
      </c>
      <c r="G21" s="14">
        <v>47362</v>
      </c>
      <c r="H21" s="16">
        <v>1560000</v>
      </c>
      <c r="I21" s="43" t="s">
        <v>34</v>
      </c>
      <c r="J21" s="38" t="s">
        <v>35</v>
      </c>
      <c r="K21" s="39" t="s">
        <v>58</v>
      </c>
    </row>
    <row r="22" spans="1:11" ht="77.25" customHeight="1" x14ac:dyDescent="0.35">
      <c r="A22" s="1"/>
      <c r="B22" s="1" t="s">
        <v>37</v>
      </c>
      <c r="C22" s="1" t="s">
        <v>38</v>
      </c>
      <c r="D22" s="3">
        <v>45991</v>
      </c>
      <c r="E22" s="3" t="s">
        <v>8</v>
      </c>
      <c r="F22" s="3" t="s">
        <v>67</v>
      </c>
      <c r="G22" s="3">
        <v>45992</v>
      </c>
      <c r="H22" s="5">
        <v>120000</v>
      </c>
      <c r="I22" s="33" t="s">
        <v>39</v>
      </c>
      <c r="J22" s="34" t="s">
        <v>40</v>
      </c>
      <c r="K22" s="39" t="s">
        <v>36</v>
      </c>
    </row>
    <row r="23" spans="1:11" ht="77.25" customHeight="1" x14ac:dyDescent="0.35">
      <c r="A23" s="1"/>
      <c r="B23" s="7" t="s">
        <v>76</v>
      </c>
      <c r="C23" s="1" t="s">
        <v>77</v>
      </c>
      <c r="D23" s="10">
        <v>45869</v>
      </c>
      <c r="E23" s="3" t="s">
        <v>8</v>
      </c>
      <c r="F23" s="3" t="s">
        <v>67</v>
      </c>
      <c r="G23" s="3">
        <v>45870</v>
      </c>
      <c r="H23" s="11">
        <v>114000</v>
      </c>
      <c r="I23" s="44" t="s">
        <v>158</v>
      </c>
      <c r="J23" s="34" t="s">
        <v>78</v>
      </c>
      <c r="K23" s="35" t="s">
        <v>15</v>
      </c>
    </row>
    <row r="24" spans="1:11" ht="77.25" customHeight="1" x14ac:dyDescent="0.35">
      <c r="A24" s="1"/>
      <c r="B24" s="1" t="s">
        <v>41</v>
      </c>
      <c r="C24" s="1" t="s">
        <v>159</v>
      </c>
      <c r="D24" s="10">
        <v>46112</v>
      </c>
      <c r="E24" s="3" t="s">
        <v>8</v>
      </c>
      <c r="F24" s="3" t="s">
        <v>67</v>
      </c>
      <c r="G24" s="3">
        <v>46113</v>
      </c>
      <c r="H24" s="11">
        <v>308000</v>
      </c>
      <c r="I24" s="45" t="s">
        <v>160</v>
      </c>
      <c r="J24" s="34" t="s">
        <v>42</v>
      </c>
      <c r="K24" s="35" t="s">
        <v>15</v>
      </c>
    </row>
    <row r="25" spans="1:11" s="9" customFormat="1" ht="77.25" customHeight="1" x14ac:dyDescent="0.35">
      <c r="A25" s="7"/>
      <c r="B25" s="7" t="s">
        <v>43</v>
      </c>
      <c r="C25" s="7" t="s">
        <v>43</v>
      </c>
      <c r="D25" s="10">
        <v>46053</v>
      </c>
      <c r="E25" s="10" t="s">
        <v>10</v>
      </c>
      <c r="F25" s="10">
        <v>46418</v>
      </c>
      <c r="G25" s="12">
        <v>46419</v>
      </c>
      <c r="H25" s="11">
        <v>400000</v>
      </c>
      <c r="I25" s="33" t="s">
        <v>44</v>
      </c>
      <c r="J25" s="46" t="s">
        <v>71</v>
      </c>
      <c r="K25" s="33" t="s">
        <v>15</v>
      </c>
    </row>
    <row r="26" spans="1:11" s="9" customFormat="1" ht="77.25" customHeight="1" x14ac:dyDescent="0.35">
      <c r="A26" s="7"/>
      <c r="B26" s="19" t="s">
        <v>93</v>
      </c>
      <c r="C26" s="7" t="s">
        <v>94</v>
      </c>
      <c r="D26" s="10">
        <v>46053</v>
      </c>
      <c r="E26" s="10" t="s">
        <v>10</v>
      </c>
      <c r="F26" s="10">
        <v>46418</v>
      </c>
      <c r="G26" s="12">
        <v>46419</v>
      </c>
      <c r="H26" s="11">
        <v>400000</v>
      </c>
      <c r="I26" s="33" t="s">
        <v>74</v>
      </c>
      <c r="J26" s="46" t="s">
        <v>95</v>
      </c>
      <c r="K26" s="33" t="s">
        <v>15</v>
      </c>
    </row>
    <row r="27" spans="1:11" ht="77.25" customHeight="1" x14ac:dyDescent="0.35">
      <c r="A27" s="1"/>
      <c r="B27" s="7" t="s">
        <v>161</v>
      </c>
      <c r="C27" s="1" t="s">
        <v>48</v>
      </c>
      <c r="D27" s="3">
        <v>46326</v>
      </c>
      <c r="E27" s="3" t="s">
        <v>8</v>
      </c>
      <c r="F27" s="3" t="s">
        <v>67</v>
      </c>
      <c r="G27" s="3">
        <v>46327</v>
      </c>
      <c r="H27" s="5">
        <f>219557*5</f>
        <v>1097785</v>
      </c>
      <c r="I27" s="33" t="s">
        <v>47</v>
      </c>
      <c r="J27" s="34" t="s">
        <v>49</v>
      </c>
      <c r="K27" s="35" t="s">
        <v>58</v>
      </c>
    </row>
    <row r="28" spans="1:11" ht="77.25" customHeight="1" x14ac:dyDescent="0.35">
      <c r="A28" s="1"/>
      <c r="B28" s="1" t="s">
        <v>50</v>
      </c>
      <c r="C28" s="8" t="s">
        <v>75</v>
      </c>
      <c r="D28" s="3">
        <v>45991</v>
      </c>
      <c r="E28" s="3" t="s">
        <v>10</v>
      </c>
      <c r="F28" s="3">
        <v>46356</v>
      </c>
      <c r="G28" s="4">
        <v>46357</v>
      </c>
      <c r="H28" s="5">
        <v>100000</v>
      </c>
      <c r="I28" s="33" t="s">
        <v>50</v>
      </c>
      <c r="J28" s="46" t="s">
        <v>165</v>
      </c>
      <c r="K28" s="35" t="s">
        <v>15</v>
      </c>
    </row>
    <row r="29" spans="1:11" ht="77.25" customHeight="1" x14ac:dyDescent="0.35">
      <c r="A29" s="1"/>
      <c r="B29" s="1" t="s">
        <v>16</v>
      </c>
      <c r="C29" s="1" t="s">
        <v>16</v>
      </c>
      <c r="D29" s="3">
        <v>45930</v>
      </c>
      <c r="E29" s="3" t="s">
        <v>10</v>
      </c>
      <c r="F29" s="3">
        <v>45930</v>
      </c>
      <c r="G29" s="3">
        <v>45931</v>
      </c>
      <c r="H29" s="5">
        <v>912900</v>
      </c>
      <c r="I29" s="33" t="s">
        <v>16</v>
      </c>
      <c r="J29" s="34" t="s">
        <v>17</v>
      </c>
      <c r="K29" s="35" t="s">
        <v>15</v>
      </c>
    </row>
    <row r="30" spans="1:11" ht="77.25" customHeight="1" x14ac:dyDescent="0.35">
      <c r="A30" s="1"/>
      <c r="B30" s="1" t="s">
        <v>51</v>
      </c>
      <c r="C30" s="8" t="s">
        <v>132</v>
      </c>
      <c r="D30" s="3">
        <v>45992</v>
      </c>
      <c r="E30" s="3" t="s">
        <v>10</v>
      </c>
      <c r="F30" s="3">
        <v>46357</v>
      </c>
      <c r="G30" s="4">
        <v>46358</v>
      </c>
      <c r="H30" s="5">
        <v>235000</v>
      </c>
      <c r="I30" s="33" t="s">
        <v>52</v>
      </c>
      <c r="J30" s="34" t="s">
        <v>53</v>
      </c>
      <c r="K30" s="35" t="s">
        <v>36</v>
      </c>
    </row>
    <row r="31" spans="1:11" ht="77.25" customHeight="1" x14ac:dyDescent="0.35">
      <c r="A31" s="1"/>
      <c r="B31" s="1" t="s">
        <v>54</v>
      </c>
      <c r="C31" s="1" t="s">
        <v>55</v>
      </c>
      <c r="D31" s="3">
        <v>46112</v>
      </c>
      <c r="E31" s="3" t="s">
        <v>8</v>
      </c>
      <c r="F31" s="3" t="s">
        <v>67</v>
      </c>
      <c r="G31" s="4">
        <v>46478</v>
      </c>
      <c r="H31" s="5">
        <v>102550</v>
      </c>
      <c r="I31" s="33" t="s">
        <v>54</v>
      </c>
      <c r="J31" s="34" t="s">
        <v>56</v>
      </c>
      <c r="K31" s="35" t="s">
        <v>14</v>
      </c>
    </row>
    <row r="32" spans="1:11" s="9" customFormat="1" ht="77.25" customHeight="1" x14ac:dyDescent="0.35">
      <c r="A32" s="7"/>
      <c r="B32" s="7" t="s">
        <v>59</v>
      </c>
      <c r="C32" s="7" t="s">
        <v>60</v>
      </c>
      <c r="D32" s="10">
        <v>46003</v>
      </c>
      <c r="E32" s="10" t="s">
        <v>10</v>
      </c>
      <c r="F32" s="10">
        <v>46368</v>
      </c>
      <c r="G32" s="10">
        <v>46369</v>
      </c>
      <c r="H32" s="11">
        <v>900000</v>
      </c>
      <c r="I32" s="33" t="s">
        <v>70</v>
      </c>
      <c r="J32" s="46" t="s">
        <v>69</v>
      </c>
      <c r="K32" s="33" t="s">
        <v>15</v>
      </c>
    </row>
    <row r="33" spans="1:11" ht="77.25" customHeight="1" x14ac:dyDescent="0.35">
      <c r="A33" s="1"/>
      <c r="B33" s="7" t="s">
        <v>61</v>
      </c>
      <c r="C33" s="1" t="s">
        <v>62</v>
      </c>
      <c r="D33" s="4">
        <v>46112</v>
      </c>
      <c r="E33" s="3" t="s">
        <v>8</v>
      </c>
      <c r="F33" s="3" t="s">
        <v>67</v>
      </c>
      <c r="G33" s="3">
        <v>46113</v>
      </c>
      <c r="H33" s="5">
        <v>150000</v>
      </c>
      <c r="I33" s="33" t="s">
        <v>63</v>
      </c>
      <c r="J33" s="34" t="s">
        <v>64</v>
      </c>
      <c r="K33" s="35" t="s">
        <v>15</v>
      </c>
    </row>
    <row r="34" spans="1:11" ht="139.5" x14ac:dyDescent="0.35">
      <c r="A34" s="1"/>
      <c r="B34" s="7" t="s">
        <v>65</v>
      </c>
      <c r="C34" s="1" t="s">
        <v>106</v>
      </c>
      <c r="D34" s="3" t="s">
        <v>67</v>
      </c>
      <c r="E34" s="3" t="s">
        <v>67</v>
      </c>
      <c r="F34" s="3" t="s">
        <v>67</v>
      </c>
      <c r="G34" s="3">
        <v>45870</v>
      </c>
      <c r="H34" s="5">
        <v>731000</v>
      </c>
      <c r="I34" s="33" t="s">
        <v>67</v>
      </c>
      <c r="J34" s="34"/>
      <c r="K34" s="35" t="s">
        <v>58</v>
      </c>
    </row>
    <row r="35" spans="1:11" ht="77.25" customHeight="1" x14ac:dyDescent="0.35">
      <c r="A35" s="1"/>
      <c r="B35" s="7" t="s">
        <v>68</v>
      </c>
      <c r="C35" s="1" t="s">
        <v>68</v>
      </c>
      <c r="D35" s="3">
        <v>46112</v>
      </c>
      <c r="E35" s="3" t="s">
        <v>10</v>
      </c>
      <c r="F35" s="3">
        <v>46477</v>
      </c>
      <c r="G35" s="3">
        <v>46478</v>
      </c>
      <c r="H35" s="5">
        <v>302000</v>
      </c>
      <c r="I35" s="33" t="s">
        <v>66</v>
      </c>
      <c r="J35" s="34" t="s">
        <v>73</v>
      </c>
      <c r="K35" s="35" t="s">
        <v>15</v>
      </c>
    </row>
    <row r="36" spans="1:11" ht="77.25" customHeight="1" x14ac:dyDescent="0.35">
      <c r="A36" s="1"/>
      <c r="B36" s="7" t="s">
        <v>79</v>
      </c>
      <c r="C36" s="18" t="s">
        <v>82</v>
      </c>
      <c r="D36" s="3">
        <v>45869</v>
      </c>
      <c r="E36" s="3" t="s">
        <v>10</v>
      </c>
      <c r="F36" s="3">
        <v>46234</v>
      </c>
      <c r="G36" s="3">
        <v>46235</v>
      </c>
      <c r="H36" s="5">
        <v>0</v>
      </c>
      <c r="I36" s="33" t="s">
        <v>80</v>
      </c>
      <c r="J36" s="34" t="s">
        <v>81</v>
      </c>
      <c r="K36" s="35" t="s">
        <v>15</v>
      </c>
    </row>
    <row r="37" spans="1:11" ht="77.25" customHeight="1" x14ac:dyDescent="0.35">
      <c r="A37" s="1"/>
      <c r="B37" s="7" t="s">
        <v>83</v>
      </c>
      <c r="C37" s="17" t="s">
        <v>86</v>
      </c>
      <c r="D37" s="3">
        <v>46449</v>
      </c>
      <c r="E37" s="3" t="s">
        <v>10</v>
      </c>
      <c r="F37" s="3">
        <v>46815</v>
      </c>
      <c r="G37" s="3">
        <v>46816</v>
      </c>
      <c r="H37" s="5">
        <v>372000</v>
      </c>
      <c r="I37" s="33" t="s">
        <v>85</v>
      </c>
      <c r="J37" s="34" t="s">
        <v>84</v>
      </c>
      <c r="K37" s="35" t="s">
        <v>15</v>
      </c>
    </row>
    <row r="38" spans="1:11" ht="77.25" customHeight="1" x14ac:dyDescent="0.35">
      <c r="A38" s="1"/>
      <c r="B38" s="7" t="s">
        <v>87</v>
      </c>
      <c r="C38" s="20" t="s">
        <v>90</v>
      </c>
      <c r="D38" s="3">
        <v>46022</v>
      </c>
      <c r="E38" s="3" t="s">
        <v>10</v>
      </c>
      <c r="F38" s="3">
        <v>46387</v>
      </c>
      <c r="G38" s="3">
        <v>46388</v>
      </c>
      <c r="H38" s="5"/>
      <c r="I38" s="23" t="s">
        <v>89</v>
      </c>
      <c r="J38" s="34" t="s">
        <v>88</v>
      </c>
      <c r="K38" s="35" t="s">
        <v>15</v>
      </c>
    </row>
    <row r="39" spans="1:11" ht="77.25" customHeight="1" x14ac:dyDescent="0.35">
      <c r="A39" s="1"/>
      <c r="B39" s="7" t="s">
        <v>91</v>
      </c>
      <c r="C39" s="20" t="s">
        <v>97</v>
      </c>
      <c r="D39" s="3">
        <v>46752</v>
      </c>
      <c r="E39" s="3" t="s">
        <v>8</v>
      </c>
      <c r="F39" s="3" t="s">
        <v>67</v>
      </c>
      <c r="G39" s="3">
        <v>46753</v>
      </c>
      <c r="H39" s="5"/>
      <c r="I39" s="24" t="s">
        <v>96</v>
      </c>
      <c r="J39" s="34" t="s">
        <v>92</v>
      </c>
      <c r="K39" s="35" t="s">
        <v>15</v>
      </c>
    </row>
    <row r="40" spans="1:11" ht="77.25" customHeight="1" x14ac:dyDescent="0.35">
      <c r="A40" s="1"/>
      <c r="B40" s="7" t="s">
        <v>162</v>
      </c>
      <c r="C40" s="20" t="s">
        <v>99</v>
      </c>
      <c r="D40" s="3">
        <v>45838</v>
      </c>
      <c r="E40" s="3" t="s">
        <v>10</v>
      </c>
      <c r="F40" s="3">
        <v>46203</v>
      </c>
      <c r="G40" s="3">
        <v>46204</v>
      </c>
      <c r="H40" s="5">
        <v>280000</v>
      </c>
      <c r="I40" s="20" t="s">
        <v>99</v>
      </c>
      <c r="J40" s="34" t="s">
        <v>98</v>
      </c>
      <c r="K40" s="35" t="s">
        <v>15</v>
      </c>
    </row>
    <row r="41" spans="1:11" ht="77.25" customHeight="1" x14ac:dyDescent="0.35">
      <c r="A41" s="1"/>
      <c r="B41" s="7" t="s">
        <v>100</v>
      </c>
      <c r="C41" s="20" t="s">
        <v>103</v>
      </c>
      <c r="D41" s="3">
        <v>46420</v>
      </c>
      <c r="E41" s="3" t="s">
        <v>10</v>
      </c>
      <c r="F41" s="3">
        <v>47151</v>
      </c>
      <c r="G41" s="3">
        <v>47152</v>
      </c>
      <c r="H41" s="5">
        <v>2000000</v>
      </c>
      <c r="I41" s="20" t="s">
        <v>102</v>
      </c>
      <c r="J41" s="34" t="s">
        <v>101</v>
      </c>
      <c r="K41" s="35" t="s">
        <v>15</v>
      </c>
    </row>
    <row r="42" spans="1:11" ht="77.5" x14ac:dyDescent="0.35">
      <c r="A42" s="1"/>
      <c r="B42" s="7" t="s">
        <v>104</v>
      </c>
      <c r="C42" s="20" t="s">
        <v>105</v>
      </c>
      <c r="D42" s="3" t="s">
        <v>67</v>
      </c>
      <c r="E42" s="3" t="s">
        <v>67</v>
      </c>
      <c r="F42" s="3" t="s">
        <v>67</v>
      </c>
      <c r="G42" s="3">
        <v>45901</v>
      </c>
      <c r="H42" s="5">
        <v>500000</v>
      </c>
      <c r="I42" s="20" t="s">
        <v>67</v>
      </c>
      <c r="J42" s="34" t="s">
        <v>67</v>
      </c>
      <c r="K42" s="35" t="s">
        <v>15</v>
      </c>
    </row>
    <row r="43" spans="1:11" ht="77.25" customHeight="1" x14ac:dyDescent="0.35">
      <c r="A43" s="1"/>
      <c r="B43" s="7" t="s">
        <v>107</v>
      </c>
      <c r="C43" s="20" t="s">
        <v>114</v>
      </c>
      <c r="D43" s="3">
        <v>46477</v>
      </c>
      <c r="E43" s="3" t="s">
        <v>67</v>
      </c>
      <c r="F43" s="3" t="s">
        <v>67</v>
      </c>
      <c r="G43" s="3">
        <v>46478</v>
      </c>
      <c r="H43" s="5">
        <v>480000</v>
      </c>
      <c r="I43" s="20" t="s">
        <v>112</v>
      </c>
      <c r="J43" s="34" t="s">
        <v>113</v>
      </c>
      <c r="K43" s="35" t="s">
        <v>58</v>
      </c>
    </row>
    <row r="44" spans="1:11" ht="77.25" customHeight="1" x14ac:dyDescent="0.35">
      <c r="A44" s="1"/>
      <c r="B44" s="7" t="s">
        <v>108</v>
      </c>
      <c r="C44" s="20" t="s">
        <v>115</v>
      </c>
      <c r="D44" s="3">
        <v>46477</v>
      </c>
      <c r="E44" s="3" t="s">
        <v>10</v>
      </c>
      <c r="F44" s="3">
        <v>47208</v>
      </c>
      <c r="G44" s="3">
        <v>47209</v>
      </c>
      <c r="H44" s="5">
        <v>590500</v>
      </c>
      <c r="I44" s="20" t="s">
        <v>115</v>
      </c>
      <c r="J44" s="34" t="s">
        <v>116</v>
      </c>
      <c r="K44" s="35" t="s">
        <v>58</v>
      </c>
    </row>
    <row r="45" spans="1:11" ht="77.25" customHeight="1" x14ac:dyDescent="0.35">
      <c r="A45" s="1"/>
      <c r="B45" s="7" t="s">
        <v>109</v>
      </c>
      <c r="C45" s="20" t="s">
        <v>117</v>
      </c>
      <c r="D45" s="3">
        <v>46112</v>
      </c>
      <c r="E45" s="3" t="s">
        <v>10</v>
      </c>
      <c r="F45" s="3">
        <v>46477</v>
      </c>
      <c r="G45" s="3">
        <v>46478</v>
      </c>
      <c r="H45" s="5">
        <v>1429686</v>
      </c>
      <c r="I45" s="20" t="s">
        <v>117</v>
      </c>
      <c r="J45" s="34" t="s">
        <v>118</v>
      </c>
      <c r="K45" s="35" t="s">
        <v>58</v>
      </c>
    </row>
    <row r="46" spans="1:11" ht="124" x14ac:dyDescent="0.35">
      <c r="A46" s="1"/>
      <c r="B46" s="7" t="s">
        <v>110</v>
      </c>
      <c r="C46" s="20" t="s">
        <v>119</v>
      </c>
      <c r="D46" s="3">
        <v>46477</v>
      </c>
      <c r="E46" s="3" t="s">
        <v>10</v>
      </c>
      <c r="F46" s="3">
        <v>46843</v>
      </c>
      <c r="G46" s="3">
        <v>46844</v>
      </c>
      <c r="H46" s="5">
        <v>414976</v>
      </c>
      <c r="I46" s="20" t="s">
        <v>120</v>
      </c>
      <c r="J46" s="34" t="s">
        <v>121</v>
      </c>
      <c r="K46" s="35" t="s">
        <v>58</v>
      </c>
    </row>
    <row r="47" spans="1:11" ht="77.25" customHeight="1" x14ac:dyDescent="0.35">
      <c r="A47" s="1"/>
      <c r="B47" s="7" t="s">
        <v>111</v>
      </c>
      <c r="C47" s="20" t="s">
        <v>122</v>
      </c>
      <c r="D47" s="3">
        <v>45991</v>
      </c>
      <c r="E47" s="3" t="s">
        <v>10</v>
      </c>
      <c r="F47" s="3">
        <v>46721</v>
      </c>
      <c r="G47" s="3">
        <v>46722</v>
      </c>
      <c r="H47" s="5">
        <v>150000</v>
      </c>
      <c r="I47" s="20" t="s">
        <v>123</v>
      </c>
      <c r="J47" s="34" t="s">
        <v>124</v>
      </c>
      <c r="K47" s="35" t="s">
        <v>58</v>
      </c>
    </row>
    <row r="48" spans="1:11" ht="77.25" customHeight="1" x14ac:dyDescent="0.35">
      <c r="A48" s="1"/>
      <c r="B48" s="7" t="s">
        <v>127</v>
      </c>
      <c r="C48" s="1" t="s">
        <v>128</v>
      </c>
      <c r="D48" s="3">
        <v>46387</v>
      </c>
      <c r="E48" s="3" t="s">
        <v>129</v>
      </c>
      <c r="F48" s="3"/>
      <c r="G48" s="3">
        <v>46388</v>
      </c>
      <c r="H48" s="5">
        <v>800000</v>
      </c>
      <c r="I48" s="33" t="s">
        <v>130</v>
      </c>
      <c r="J48" s="34" t="s">
        <v>131</v>
      </c>
      <c r="K48" s="35" t="s">
        <v>36</v>
      </c>
    </row>
    <row r="49" spans="1:16" ht="77.25" customHeight="1" x14ac:dyDescent="0.35">
      <c r="A49" s="1"/>
      <c r="B49" s="7" t="s">
        <v>164</v>
      </c>
      <c r="C49" s="20" t="s">
        <v>125</v>
      </c>
      <c r="D49" s="3" t="s">
        <v>67</v>
      </c>
      <c r="E49" s="3" t="s">
        <v>8</v>
      </c>
      <c r="F49" s="3" t="s">
        <v>67</v>
      </c>
      <c r="G49" s="3">
        <v>45810</v>
      </c>
      <c r="H49" s="5">
        <v>100000</v>
      </c>
      <c r="I49" s="20" t="s">
        <v>67</v>
      </c>
      <c r="J49" s="34" t="s">
        <v>67</v>
      </c>
      <c r="K49" s="35" t="s">
        <v>36</v>
      </c>
    </row>
    <row r="50" spans="1:16" ht="77.25" customHeight="1" x14ac:dyDescent="0.35">
      <c r="A50" s="1"/>
      <c r="B50" s="7" t="s">
        <v>163</v>
      </c>
      <c r="C50" s="20" t="s">
        <v>126</v>
      </c>
      <c r="D50" s="3" t="s">
        <v>67</v>
      </c>
      <c r="E50" s="3" t="s">
        <v>8</v>
      </c>
      <c r="F50" s="3" t="s">
        <v>67</v>
      </c>
      <c r="G50" s="3">
        <v>45839</v>
      </c>
      <c r="H50" s="5">
        <v>200000</v>
      </c>
      <c r="I50" s="20" t="s">
        <v>67</v>
      </c>
      <c r="J50" s="34" t="s">
        <v>67</v>
      </c>
      <c r="K50" s="35" t="s">
        <v>36</v>
      </c>
    </row>
    <row r="51" spans="1:16" ht="77.25" customHeight="1" x14ac:dyDescent="0.35">
      <c r="A51" s="1"/>
      <c r="B51" s="7" t="s">
        <v>134</v>
      </c>
      <c r="C51" s="20" t="s">
        <v>137</v>
      </c>
      <c r="D51" s="3">
        <v>46112</v>
      </c>
      <c r="E51" s="3" t="s">
        <v>8</v>
      </c>
      <c r="F51" s="3" t="s">
        <v>67</v>
      </c>
      <c r="G51" s="3">
        <v>46113</v>
      </c>
      <c r="H51" s="5">
        <v>2000000</v>
      </c>
      <c r="I51" s="20" t="s">
        <v>135</v>
      </c>
      <c r="J51" s="34" t="s">
        <v>136</v>
      </c>
      <c r="K51" s="35" t="s">
        <v>14</v>
      </c>
    </row>
    <row r="52" spans="1:16" ht="77.25" customHeight="1" x14ac:dyDescent="0.35">
      <c r="A52" s="1"/>
      <c r="B52" s="1" t="s">
        <v>154</v>
      </c>
      <c r="C52" s="1" t="s">
        <v>155</v>
      </c>
      <c r="D52" s="3">
        <v>46112</v>
      </c>
      <c r="E52" s="3" t="s">
        <v>8</v>
      </c>
      <c r="F52" s="3" t="s">
        <v>67</v>
      </c>
      <c r="G52" s="3">
        <v>45962</v>
      </c>
      <c r="H52" s="5">
        <v>600000</v>
      </c>
      <c r="I52" s="47" t="s">
        <v>154</v>
      </c>
      <c r="J52" s="47" t="s">
        <v>156</v>
      </c>
      <c r="K52" s="48" t="s">
        <v>157</v>
      </c>
    </row>
    <row r="53" spans="1:16" ht="77.25" customHeight="1" x14ac:dyDescent="0.35">
      <c r="A53" s="1"/>
      <c r="B53" s="1" t="s">
        <v>45</v>
      </c>
      <c r="C53" s="8" t="s">
        <v>46</v>
      </c>
      <c r="D53" s="3">
        <v>45869</v>
      </c>
      <c r="E53" s="3" t="s">
        <v>8</v>
      </c>
      <c r="F53" s="3" t="s">
        <v>67</v>
      </c>
      <c r="G53" s="3">
        <v>45870</v>
      </c>
      <c r="H53" s="5">
        <v>478000</v>
      </c>
      <c r="I53" s="23" t="s">
        <v>45</v>
      </c>
      <c r="J53" s="35" t="s">
        <v>72</v>
      </c>
      <c r="K53" s="35" t="s">
        <v>15</v>
      </c>
      <c r="L53" s="31"/>
      <c r="M53" s="32"/>
      <c r="P53" s="9"/>
    </row>
    <row r="54" spans="1:16" s="9" customFormat="1" ht="77.25" customHeight="1" x14ac:dyDescent="0.35">
      <c r="A54" s="7"/>
      <c r="B54" s="7" t="s">
        <v>167</v>
      </c>
      <c r="C54" s="55" t="s">
        <v>168</v>
      </c>
      <c r="D54" s="10">
        <v>46053</v>
      </c>
      <c r="E54" s="10" t="s">
        <v>8</v>
      </c>
      <c r="F54" s="10" t="s">
        <v>67</v>
      </c>
      <c r="G54" s="10">
        <v>46054</v>
      </c>
      <c r="H54" s="11">
        <v>2400000</v>
      </c>
      <c r="I54" s="23" t="s">
        <v>167</v>
      </c>
      <c r="J54" s="46" t="s">
        <v>166</v>
      </c>
      <c r="K54" s="33" t="s">
        <v>15</v>
      </c>
      <c r="L54" s="31"/>
      <c r="M54" s="32"/>
    </row>
    <row r="55" spans="1:16" s="9" customFormat="1" ht="77.25" customHeight="1" x14ac:dyDescent="0.35">
      <c r="A55" s="7"/>
      <c r="B55" s="7"/>
      <c r="C55" s="7"/>
      <c r="D55" s="10"/>
      <c r="E55" s="10"/>
      <c r="F55" s="10"/>
      <c r="G55" s="10"/>
      <c r="H55" s="11"/>
      <c r="I55" s="20"/>
      <c r="J55" s="46"/>
      <c r="K55" s="33"/>
    </row>
    <row r="56" spans="1:16" ht="77.25" customHeight="1" x14ac:dyDescent="0.35">
      <c r="A56" s="1"/>
      <c r="B56" s="1"/>
      <c r="C56" s="20"/>
      <c r="D56" s="3"/>
      <c r="E56" s="3"/>
      <c r="F56" s="3"/>
      <c r="G56" s="4"/>
      <c r="H56" s="5"/>
      <c r="I56" s="33"/>
      <c r="J56" s="35"/>
      <c r="K56" s="1"/>
    </row>
    <row r="57" spans="1:16" ht="77.25" customHeight="1" x14ac:dyDescent="0.4"/>
    <row r="58" spans="1:16" ht="77.25" customHeight="1" x14ac:dyDescent="0.4"/>
    <row r="59" spans="1:16" ht="77.25" customHeight="1" x14ac:dyDescent="0.4"/>
    <row r="60" spans="1:16" ht="77.25" customHeight="1" x14ac:dyDescent="0.4"/>
    <row r="61" spans="1:16" ht="77.25" customHeight="1" x14ac:dyDescent="0.4"/>
    <row r="62" spans="1:16" ht="77.25" customHeight="1" x14ac:dyDescent="0.4"/>
    <row r="63" spans="1:16" ht="77.25" customHeight="1" x14ac:dyDescent="0.4"/>
    <row r="64" spans="1:16" ht="77.25" customHeight="1" x14ac:dyDescent="0.4"/>
    <row r="65" ht="77.25" customHeight="1" x14ac:dyDescent="0.4"/>
    <row r="66" ht="77.25" customHeight="1" x14ac:dyDescent="0.4"/>
    <row r="67" ht="77.25" customHeight="1" x14ac:dyDescent="0.4"/>
    <row r="68" ht="77.25" customHeight="1" x14ac:dyDescent="0.4"/>
    <row r="69" ht="77.25" customHeight="1" x14ac:dyDescent="0.4"/>
    <row r="70" ht="77.25" customHeight="1" x14ac:dyDescent="0.4"/>
    <row r="71" ht="77.25" customHeight="1" x14ac:dyDescent="0.4"/>
    <row r="72" ht="77.25" customHeight="1" x14ac:dyDescent="0.4"/>
    <row r="73" ht="77.25" customHeight="1" x14ac:dyDescent="0.4"/>
    <row r="74" ht="77.25" customHeight="1" x14ac:dyDescent="0.4"/>
    <row r="75" ht="77.25" customHeight="1" x14ac:dyDescent="0.4"/>
    <row r="76" ht="77.25" customHeight="1" x14ac:dyDescent="0.4"/>
    <row r="77" ht="77.25" customHeight="1" x14ac:dyDescent="0.4"/>
    <row r="78" ht="77.25" customHeight="1" x14ac:dyDescent="0.4"/>
    <row r="79" ht="77.25" customHeight="1" x14ac:dyDescent="0.4"/>
    <row r="80" ht="77.25" customHeight="1" x14ac:dyDescent="0.4"/>
    <row r="81" spans="4:10" ht="77.25" customHeight="1" x14ac:dyDescent="0.4"/>
    <row r="82" spans="4:10" s="52" customFormat="1" ht="77.25" customHeight="1" x14ac:dyDescent="0.4">
      <c r="D82" s="51"/>
      <c r="E82" s="51"/>
      <c r="F82" s="51"/>
      <c r="G82" s="51"/>
      <c r="I82" s="53"/>
      <c r="J82" s="54"/>
    </row>
    <row r="83" spans="4:10" ht="77.25" customHeight="1" x14ac:dyDescent="0.4"/>
    <row r="84" spans="4:10" ht="77.25" customHeight="1" x14ac:dyDescent="0.4"/>
    <row r="85" spans="4:10" ht="77.25" customHeight="1" x14ac:dyDescent="0.4"/>
    <row r="86" spans="4:10" ht="77.25" customHeight="1" x14ac:dyDescent="0.4"/>
    <row r="87" spans="4:10" ht="77.25" customHeight="1" x14ac:dyDescent="0.4"/>
    <row r="88" spans="4:10" ht="77.25" customHeight="1" x14ac:dyDescent="0.4"/>
    <row r="89" spans="4:10" ht="77.25" customHeight="1" x14ac:dyDescent="0.4"/>
  </sheetData>
  <dataValidations count="1">
    <dataValidation type="date" allowBlank="1" showInputMessage="1" showErrorMessage="1" sqref="D4:D15 G4:G15" xr:uid="{4CDD41CC-0D09-41E8-AEA6-C61FA4CA3F4A}">
      <formula1>44197</formula1>
      <formula2>47818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5205b1-002c-4fa7-9946-11dda463864a">
      <Terms xmlns="http://schemas.microsoft.com/office/infopath/2007/PartnerControls"/>
    </lcf76f155ced4ddcb4097134ff3c332f>
    <TaxCatchAll xmlns="713a21fc-5601-4159-9430-57a6e626e4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4F3E797321154982784D1B68E93C41" ma:contentTypeVersion="18" ma:contentTypeDescription="Create a new document." ma:contentTypeScope="" ma:versionID="3e4e39557fda004145e221002339b029">
  <xsd:schema xmlns:xsd="http://www.w3.org/2001/XMLSchema" xmlns:xs="http://www.w3.org/2001/XMLSchema" xmlns:p="http://schemas.microsoft.com/office/2006/metadata/properties" xmlns:ns2="ed5205b1-002c-4fa7-9946-11dda463864a" xmlns:ns3="713a21fc-5601-4159-9430-57a6e626e48a" targetNamespace="http://schemas.microsoft.com/office/2006/metadata/properties" ma:root="true" ma:fieldsID="582b154e1fa7df411d6ceefef88b6de6" ns2:_="" ns3:_="">
    <xsd:import namespace="ed5205b1-002c-4fa7-9946-11dda463864a"/>
    <xsd:import namespace="713a21fc-5601-4159-9430-57a6e626e4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205b1-002c-4fa7-9946-11dda4638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12f23b-0dde-4d46-bd58-a37ab3ccfb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3a21fc-5601-4159-9430-57a6e626e48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e99857b-0aa7-479b-bf2a-ad7c1b7d3258}" ma:internalName="TaxCatchAll" ma:showField="CatchAllData" ma:web="713a21fc-5601-4159-9430-57a6e626e4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54043-1C5D-4E5A-9C61-DA2A42C84E08}">
  <ds:schemaRefs>
    <ds:schemaRef ds:uri="http://schemas.microsoft.com/office/2006/metadata/properties"/>
    <ds:schemaRef ds:uri="http://schemas.microsoft.com/office/infopath/2007/PartnerControls"/>
    <ds:schemaRef ds:uri="ed5205b1-002c-4fa7-9946-11dda463864a"/>
    <ds:schemaRef ds:uri="713a21fc-5601-4159-9430-57a6e626e48a"/>
  </ds:schemaRefs>
</ds:datastoreItem>
</file>

<file path=customXml/itemProps2.xml><?xml version="1.0" encoding="utf-8"?>
<ds:datastoreItem xmlns:ds="http://schemas.openxmlformats.org/officeDocument/2006/customXml" ds:itemID="{AAB6D561-9CED-4501-AA6C-97A2557D0ED0}">
  <ds:schemaRefs>
    <ds:schemaRef ds:uri="http://schemas.microsoft.com/sharepoint/v3/contenttype/forms"/>
  </ds:schemaRefs>
</ds:datastoreItem>
</file>

<file path=customXml/itemProps3.xml><?xml version="1.0" encoding="utf-8"?>
<ds:datastoreItem xmlns:ds="http://schemas.openxmlformats.org/officeDocument/2006/customXml" ds:itemID="{B3096FDC-CD12-4BCE-8BBF-6474E388E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205b1-002c-4fa7-9946-11dda463864a"/>
    <ds:schemaRef ds:uri="713a21fc-5601-4159-9430-57a6e626e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Contracts Pipeline May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Hansford</dc:creator>
  <cp:keywords/>
  <dc:description/>
  <cp:lastModifiedBy>Ellen Fulham</cp:lastModifiedBy>
  <cp:revision/>
  <dcterms:created xsi:type="dcterms:W3CDTF">2024-10-18T10:07:09Z</dcterms:created>
  <dcterms:modified xsi:type="dcterms:W3CDTF">2025-05-15T13:25:24Z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0x010100294F3E797321154982784D1B68E93C41</vt:lpwstr>
  </property>
  <property fmtid="{D5CDD505-2E9C-101B-9397-08002B2CF9AE}" pid="3" name="MediaServiceImageTags">
    <vt:lpwstr/>
  </property>
</Properties>
</file>