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https://bathnesgovuk-my.sharepoint.com/personal/charlotte_smallwood_bathnes_gov_uk/Documents/Documents/Sustainable Construction SPD work/Documents for website update/"/>
    </mc:Choice>
  </mc:AlternateContent>
  <xr:revisionPtr revIDLastSave="0" documentId="8_{C72B0CF5-AD94-411A-BECB-0A0FD8417348}" xr6:coauthVersionLast="47" xr6:coauthVersionMax="47" xr10:uidLastSave="{00000000-0000-0000-0000-000000000000}"/>
  <workbookProtection workbookAlgorithmName="SHA-512" workbookHashValue="77Rlu2u2gxpZEyu3eFljn7K+EPClkSu2Vdr2/hEfbLLb4imbqZs83dQdqVuEZevK/QrysZROE1cV9xNk2xzurQ==" workbookSaltValue="I9xr30Fbqz/HbocVbiE0Jg==" workbookSpinCount="100000" lockStructure="1"/>
  <bookViews>
    <workbookView xWindow="-110" yWindow="-110" windowWidth="19420" windowHeight="11620" tabRatio="848" xr2:uid="{61A008AD-6499-40B5-B49C-50FA4CA066B1}"/>
  </bookViews>
  <sheets>
    <sheet name="1 OVERVIEW" sheetId="30" r:id="rId1"/>
    <sheet name="2 INPUT DEVELOPMENT DETAILS" sheetId="29" r:id="rId2"/>
    <sheet name="3 INPUT PHPP DATA" sheetId="1" r:id="rId3"/>
    <sheet name="4 GUIDANCE" sheetId="28" r:id="rId4"/>
  </sheets>
  <definedNames>
    <definedName name="SAP10TableU1">#REF!</definedName>
    <definedName name="SAP10TableU2">#REF!</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29" l="1"/>
  <c r="C12" i="1" l="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B36" i="1" l="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2" i="1"/>
  <c r="B13" i="1"/>
  <c r="B14" i="1"/>
  <c r="B15" i="1"/>
  <c r="B16" i="1"/>
  <c r="B17" i="1"/>
  <c r="B18" i="1"/>
  <c r="B19" i="1"/>
  <c r="B20" i="1"/>
  <c r="B21" i="1"/>
  <c r="B22" i="1"/>
  <c r="B23" i="1"/>
  <c r="B24" i="1"/>
  <c r="B25" i="1"/>
  <c r="B26" i="1"/>
  <c r="B27" i="1"/>
  <c r="B28" i="1"/>
  <c r="B29" i="1"/>
  <c r="B30" i="1"/>
  <c r="B31" i="1"/>
  <c r="B32" i="1"/>
  <c r="B33" i="1"/>
  <c r="B34" i="1"/>
  <c r="B35" i="1"/>
  <c r="E111" i="1" l="1"/>
</calcChain>
</file>

<file path=xl/sharedStrings.xml><?xml version="1.0" encoding="utf-8"?>
<sst xmlns="http://schemas.openxmlformats.org/spreadsheetml/2006/main" count="70" uniqueCount="63">
  <si>
    <t>1 - OVERVIEW</t>
  </si>
  <si>
    <t>Overview</t>
  </si>
  <si>
    <t>This tool assists with demonstrating compliance with the new-build residential energy requirements of Climate Emergency DPD Policy SEC 1 part 2b. It provides a summary against policy criteria by house type.</t>
  </si>
  <si>
    <t>To use the tool, key information is required from a design stage PHPP 10.4 assessment.</t>
  </si>
  <si>
    <t>Applicants should complete the relevent fields on Tabs 2 and 3. Guidance on completing this tool is available on Tab 4.</t>
  </si>
  <si>
    <t>Suitability</t>
  </si>
  <si>
    <t>This tool is suitable for use for schemes of any number of units.</t>
  </si>
  <si>
    <t>2 - DEVELOPMENT INFORMATION</t>
  </si>
  <si>
    <t>Development Information</t>
  </si>
  <si>
    <t>Development location</t>
  </si>
  <si>
    <t>Development description</t>
  </si>
  <si>
    <t>Total number of new-build homes</t>
  </si>
  <si>
    <t>Name of person completing Energy Statement</t>
  </si>
  <si>
    <t>Organisation</t>
  </si>
  <si>
    <t>Accreditation details (not required for SAP)</t>
  </si>
  <si>
    <t>Admin use only</t>
  </si>
  <si>
    <t>Planning application number (e.g. PA23/12345)</t>
  </si>
  <si>
    <t>Total energy offset (kWh over 30 years)</t>
  </si>
  <si>
    <t>Offsetting Payment (£)</t>
  </si>
  <si>
    <t xml:space="preserve"> </t>
  </si>
  <si>
    <t>3 - APPLICANT INPUT OF PHPP 10.4 DATA</t>
  </si>
  <si>
    <t>PHPP Policy Checker Tool V2.0</t>
  </si>
  <si>
    <t>↓ ENTER INFORMATION BELOW ↓</t>
  </si>
  <si>
    <t>Results</t>
  </si>
  <si>
    <t>Inputs - general</t>
  </si>
  <si>
    <t>Inputs - PHPP Results</t>
  </si>
  <si>
    <t>Space heat demand</t>
  </si>
  <si>
    <t>Total energy use</t>
  </si>
  <si>
    <t>Renewable generation</t>
  </si>
  <si>
    <t>Renewable deficit</t>
  </si>
  <si>
    <t>Quantity</t>
  </si>
  <si>
    <t>Plot Name</t>
  </si>
  <si>
    <t>Floor Area - TFA</t>
  </si>
  <si>
    <t>Floor Area - GIA</t>
  </si>
  <si>
    <t>Space Heating Demand</t>
  </si>
  <si>
    <t>Final Energy Demand</t>
  </si>
  <si>
    <t>Renewable Generation (negative number)</t>
  </si>
  <si>
    <r>
      <rPr>
        <sz val="9"/>
        <color rgb="FF000000"/>
        <rFont val="Arial"/>
      </rPr>
      <t>kWh/m</t>
    </r>
    <r>
      <rPr>
        <vertAlign val="superscript"/>
        <sz val="9"/>
        <color rgb="FF000000"/>
        <rFont val="Arial"/>
      </rPr>
      <t>2</t>
    </r>
    <r>
      <rPr>
        <vertAlign val="subscript"/>
        <sz val="9"/>
        <color rgb="FF000000"/>
        <rFont val="Arial"/>
      </rPr>
      <t>TFA/</t>
    </r>
    <r>
      <rPr>
        <sz val="9"/>
        <color rgb="FF000000"/>
        <rFont val="Arial"/>
      </rPr>
      <t>yr</t>
    </r>
  </si>
  <si>
    <r>
      <rPr>
        <sz val="9"/>
        <color rgb="FF000000"/>
        <rFont val="Arial"/>
      </rPr>
      <t>kWh/m</t>
    </r>
    <r>
      <rPr>
        <vertAlign val="superscript"/>
        <sz val="9"/>
        <color rgb="FF000000"/>
        <rFont val="Arial"/>
      </rPr>
      <t>2</t>
    </r>
    <r>
      <rPr>
        <vertAlign val="subscript"/>
        <sz val="9"/>
        <color rgb="FF000000"/>
        <rFont val="Arial"/>
      </rPr>
      <t>GIA/</t>
    </r>
    <r>
      <rPr>
        <sz val="9"/>
        <color rgb="FF000000"/>
        <rFont val="Arial"/>
      </rPr>
      <t>yr</t>
    </r>
  </si>
  <si>
    <t>% total energy</t>
  </si>
  <si>
    <t>kWh/year</t>
  </si>
  <si>
    <t>m2</t>
  </si>
  <si>
    <r>
      <t>kWh/m²</t>
    </r>
    <r>
      <rPr>
        <sz val="6.95"/>
        <color theme="1"/>
        <rFont val="Arial"/>
        <family val="2"/>
      </rPr>
      <t>/yr</t>
    </r>
  </si>
  <si>
    <r>
      <t>kWh/</t>
    </r>
    <r>
      <rPr>
        <sz val="6.95"/>
        <color theme="1"/>
        <rFont val="Arial"/>
        <family val="2"/>
      </rPr>
      <t>yr</t>
    </r>
  </si>
  <si>
    <r>
      <rPr>
        <sz val="9"/>
        <color rgb="FF000000"/>
        <rFont val="Arial"/>
      </rPr>
      <t>kWh/</t>
    </r>
    <r>
      <rPr>
        <sz val="6.95"/>
        <color rgb="FF000000"/>
        <rFont val="Arial"/>
      </rPr>
      <t>yr</t>
    </r>
  </si>
  <si>
    <t>Required values:</t>
  </si>
  <si>
    <t>&lt;=30</t>
  </si>
  <si>
    <t>&lt;=40</t>
  </si>
  <si>
    <t>&gt;=Total Energy</t>
  </si>
  <si>
    <t>Total</t>
  </si>
  <si>
    <t>4 - GUIDANCE</t>
  </si>
  <si>
    <t>This page provides guidance notes on how to use this tool.</t>
  </si>
  <si>
    <t>Inputs - General</t>
  </si>
  <si>
    <t>Enter the number of identical buildings here. This value is used to multiply any renewable energy deficit that may exist.</t>
  </si>
  <si>
    <t>Plot name</t>
  </si>
  <si>
    <t>Use a new row for each PHPP calculation, and enter a name that can be linked to the PHPP calculation. If the PHPP calculation covers an entire building, for example a row of terrace houses, only a single row needs to be completed in this tool.</t>
  </si>
  <si>
    <t>Enter the PHPP treated floor area of the building covered by the PHPP calculation here.</t>
  </si>
  <si>
    <t>Enter the gross internal area of the building covered by the PHPP calculation here.</t>
  </si>
  <si>
    <t>Enter the space heating demand from cell I36 of the 'Verification' worksheet in PHPP 10.4</t>
  </si>
  <si>
    <t>Enter the final energy use from cell T114 of the 'PER' worksheet in PHPP 10.4. Note that the value in PHPP is provided in MWh and should be multiplied by 1,000 to provide the value in kWh. Copying and pasting the value from PHPP will provide a more accurate figure with a greater number of decimal places.</t>
  </si>
  <si>
    <t>Renewable Generation</t>
  </si>
  <si>
    <t>Enter the renewable generation from cell T115 of the 'PER' worksheet in PHPP 10.4. Note that the value in PHPP is a negative value provided in MWh and should be multiplied by 1,000 to provide the value in kWh. Copying and pasting the value from PHPP will provide a more accurate figure with a greater number of decimal places.</t>
  </si>
  <si>
    <t>Sustainable Construction Policy SCR6 Energy Summary Tool (PHPP V2.0)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</si>
</sst>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font>
      <sz val="9"/>
      <color theme="1"/>
      <name val="Avenir Book"/>
      <family val="2"/>
    </font>
    <font>
      <sz val="12"/>
      <color theme="1"/>
      <name val="Calibri"/>
      <family val="2"/>
      <scheme val="minor"/>
    </font>
    <font>
      <sz val="8"/>
      <name val="Avenir Book"/>
      <family val="2"/>
    </font>
    <font>
      <sz val="9"/>
      <color theme="1"/>
      <name val="Avenir Book"/>
      <family val="2"/>
    </font>
    <font>
      <sz val="11"/>
      <color indexed="62"/>
      <name val="Calibri"/>
      <family val="2"/>
    </font>
    <font>
      <b/>
      <sz val="15"/>
      <color rgb="FF000000"/>
      <name val="Arial"/>
      <family val="2"/>
    </font>
    <font>
      <sz val="15"/>
      <color rgb="FF000000"/>
      <name val="Arial"/>
      <family val="2"/>
    </font>
    <font>
      <b/>
      <sz val="16"/>
      <color rgb="FF000000"/>
      <name val="Arial"/>
      <family val="2"/>
    </font>
    <font>
      <sz val="16"/>
      <color rgb="FF000000"/>
      <name val="Arial"/>
      <family val="2"/>
    </font>
    <font>
      <sz val="11"/>
      <color rgb="FF000000"/>
      <name val="Arial"/>
      <family val="2"/>
    </font>
    <font>
      <sz val="9"/>
      <color rgb="FF000000"/>
      <name val="Avenir Book"/>
      <family val="2"/>
    </font>
    <font>
      <b/>
      <sz val="11"/>
      <color rgb="FF000000"/>
      <name val="Calibri"/>
      <family val="2"/>
    </font>
    <font>
      <sz val="11"/>
      <color rgb="FF000000"/>
      <name val="Calibri"/>
      <family val="2"/>
    </font>
    <font>
      <b/>
      <sz val="11"/>
      <color rgb="FF000000"/>
      <name val="Arial"/>
      <family val="2"/>
    </font>
    <font>
      <b/>
      <sz val="14"/>
      <color theme="1"/>
      <name val="Arial"/>
      <family val="2"/>
    </font>
    <font>
      <sz val="6.95"/>
      <color theme="1"/>
      <name val="Arial"/>
      <family val="2"/>
    </font>
    <font>
      <sz val="9"/>
      <color theme="1"/>
      <name val="Arial"/>
      <family val="2"/>
    </font>
    <font>
      <sz val="9"/>
      <name val="Arial"/>
      <family val="2"/>
    </font>
    <font>
      <sz val="14"/>
      <color theme="1"/>
      <name val="Arial"/>
      <family val="2"/>
    </font>
    <font>
      <b/>
      <sz val="11"/>
      <color rgb="FFFF0000"/>
      <name val="Arial"/>
      <family val="2"/>
    </font>
    <font>
      <b/>
      <sz val="9"/>
      <color theme="1"/>
      <name val="Arial"/>
      <family val="2"/>
    </font>
    <font>
      <i/>
      <sz val="9"/>
      <color theme="1"/>
      <name val="Arial"/>
      <family val="2"/>
    </font>
    <font>
      <sz val="7"/>
      <color theme="1"/>
      <name val="Arial"/>
      <family val="2"/>
    </font>
    <font>
      <b/>
      <sz val="16"/>
      <color rgb="FF000000"/>
      <name val="Arial"/>
    </font>
    <font>
      <sz val="9"/>
      <color theme="1"/>
      <name val="Arial"/>
    </font>
    <font>
      <b/>
      <sz val="9"/>
      <color theme="1"/>
      <name val="Arial"/>
    </font>
    <font>
      <sz val="9"/>
      <color rgb="FF000000"/>
      <name val="Arial"/>
    </font>
    <font>
      <sz val="6.95"/>
      <color rgb="FF000000"/>
      <name val="Arial"/>
    </font>
    <font>
      <vertAlign val="superscript"/>
      <sz val="9"/>
      <color rgb="FF000000"/>
      <name val="Arial"/>
    </font>
    <font>
      <vertAlign val="subscript"/>
      <sz val="9"/>
      <color rgb="FF000000"/>
      <name val="Arial"/>
    </font>
  </fonts>
  <fills count="13">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indexed="43"/>
      </patternFill>
    </fill>
    <fill>
      <patternFill patternType="solid">
        <fgColor rgb="FF9999FF"/>
        <bgColor rgb="FF000000"/>
      </patternFill>
    </fill>
    <fill>
      <patternFill patternType="solid">
        <fgColor theme="0"/>
        <bgColor rgb="FF000000"/>
      </patternFill>
    </fill>
    <fill>
      <patternFill patternType="solid">
        <fgColor rgb="FFFFFFFF"/>
        <bgColor indexed="64"/>
      </patternFill>
    </fill>
    <fill>
      <patternFill patternType="solid">
        <fgColor rgb="FF9999FF"/>
        <bgColor indexed="64"/>
      </patternFill>
    </fill>
    <fill>
      <patternFill patternType="solid">
        <fgColor rgb="FFFFFF00"/>
        <bgColor indexed="64"/>
      </patternFill>
    </fill>
    <fill>
      <patternFill patternType="solid">
        <fgColor rgb="FFFF0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ck">
        <color indexed="64"/>
      </right>
      <top/>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s>
  <cellStyleXfs count="5">
    <xf numFmtId="0" fontId="0" fillId="0" borderId="0"/>
    <xf numFmtId="9" fontId="3" fillId="0" borderId="0" applyFont="0" applyFill="0" applyBorder="0" applyAlignment="0" applyProtection="0"/>
    <xf numFmtId="0" fontId="1" fillId="0" borderId="0"/>
    <xf numFmtId="0" fontId="4" fillId="6" borderId="11" applyNumberFormat="0" applyAlignment="0" applyProtection="0"/>
    <xf numFmtId="0" fontId="4" fillId="6" borderId="11" applyNumberFormat="0" applyAlignment="0" applyProtection="0"/>
  </cellStyleXfs>
  <cellXfs count="137">
    <xf numFmtId="0" fontId="0" fillId="0" borderId="0" xfId="0"/>
    <xf numFmtId="0" fontId="7" fillId="7" borderId="0" xfId="0" applyFont="1" applyFill="1" applyAlignment="1">
      <alignment horizontal="left" vertical="center"/>
    </xf>
    <xf numFmtId="0" fontId="8" fillId="7" borderId="0" xfId="0" applyFont="1" applyFill="1" applyAlignment="1">
      <alignment horizontal="left" vertical="center"/>
    </xf>
    <xf numFmtId="0" fontId="5" fillId="8" borderId="0" xfId="0" applyFont="1" applyFill="1"/>
    <xf numFmtId="0" fontId="6" fillId="8" borderId="0" xfId="0" applyFont="1" applyFill="1"/>
    <xf numFmtId="0" fontId="0" fillId="4" borderId="0" xfId="0" applyFill="1"/>
    <xf numFmtId="0" fontId="9" fillId="8" borderId="0" xfId="0" applyFont="1" applyFill="1"/>
    <xf numFmtId="0" fontId="10" fillId="8" borderId="0" xfId="0" applyFont="1" applyFill="1"/>
    <xf numFmtId="0" fontId="9" fillId="8" borderId="0" xfId="0" applyFont="1" applyFill="1" applyAlignment="1">
      <alignment horizontal="center"/>
    </xf>
    <xf numFmtId="0" fontId="11" fillId="8" borderId="0" xfId="0" applyFont="1" applyFill="1"/>
    <xf numFmtId="0" fontId="9" fillId="9" borderId="0" xfId="0" applyFont="1" applyFill="1"/>
    <xf numFmtId="0" fontId="0" fillId="9" borderId="0" xfId="0" applyFill="1"/>
    <xf numFmtId="0" fontId="7" fillId="9" borderId="0" xfId="0" applyFont="1" applyFill="1" applyAlignment="1">
      <alignment horizontal="left" vertical="center"/>
    </xf>
    <xf numFmtId="0" fontId="8" fillId="9" borderId="0" xfId="0" applyFont="1" applyFill="1" applyAlignment="1">
      <alignment horizontal="left" vertical="center"/>
    </xf>
    <xf numFmtId="0" fontId="7" fillId="9" borderId="10" xfId="0" applyFont="1" applyFill="1" applyBorder="1"/>
    <xf numFmtId="0" fontId="9" fillId="9" borderId="8" xfId="0" applyFont="1" applyFill="1" applyBorder="1"/>
    <xf numFmtId="0" fontId="9" fillId="9" borderId="9" xfId="0" applyFont="1" applyFill="1" applyBorder="1"/>
    <xf numFmtId="0" fontId="9" fillId="9" borderId="12" xfId="0" applyFont="1" applyFill="1" applyBorder="1"/>
    <xf numFmtId="0" fontId="9" fillId="9" borderId="13" xfId="0" applyFont="1" applyFill="1" applyBorder="1"/>
    <xf numFmtId="0" fontId="9" fillId="9" borderId="12" xfId="0" applyFont="1" applyFill="1" applyBorder="1" applyAlignment="1">
      <alignment horizontal="left" vertical="center"/>
    </xf>
    <xf numFmtId="0" fontId="9" fillId="9" borderId="0" xfId="0" applyFont="1" applyFill="1" applyAlignment="1">
      <alignment horizontal="left" vertical="center"/>
    </xf>
    <xf numFmtId="0" fontId="9" fillId="9" borderId="13" xfId="0" applyFont="1" applyFill="1" applyBorder="1" applyAlignment="1">
      <alignment vertical="center"/>
    </xf>
    <xf numFmtId="0" fontId="9" fillId="9" borderId="0" xfId="0" applyFont="1" applyFill="1" applyAlignment="1">
      <alignment vertical="center"/>
    </xf>
    <xf numFmtId="0" fontId="9" fillId="9" borderId="16" xfId="0" applyFont="1" applyFill="1" applyBorder="1"/>
    <xf numFmtId="0" fontId="9" fillId="9" borderId="6" xfId="0" applyFont="1" applyFill="1" applyBorder="1"/>
    <xf numFmtId="0" fontId="9" fillId="9" borderId="17" xfId="0" applyFont="1" applyFill="1" applyBorder="1"/>
    <xf numFmtId="0" fontId="13" fillId="9" borderId="18" xfId="0" applyFont="1" applyFill="1" applyBorder="1"/>
    <xf numFmtId="0" fontId="9" fillId="9" borderId="19" xfId="0" applyFont="1" applyFill="1" applyBorder="1"/>
    <xf numFmtId="0" fontId="9" fillId="9" borderId="20" xfId="0" applyFont="1" applyFill="1" applyBorder="1"/>
    <xf numFmtId="0" fontId="9" fillId="9" borderId="21" xfId="0" applyFont="1" applyFill="1" applyBorder="1"/>
    <xf numFmtId="0" fontId="9" fillId="9" borderId="22" xfId="0" applyFont="1" applyFill="1" applyBorder="1"/>
    <xf numFmtId="0" fontId="9" fillId="9" borderId="24" xfId="0" applyFont="1" applyFill="1" applyBorder="1"/>
    <xf numFmtId="0" fontId="9" fillId="9" borderId="25" xfId="0" applyFont="1" applyFill="1" applyBorder="1"/>
    <xf numFmtId="0" fontId="9" fillId="9" borderId="26" xfId="0" applyFont="1" applyFill="1" applyBorder="1"/>
    <xf numFmtId="0" fontId="7" fillId="10" borderId="0" xfId="0" applyFont="1" applyFill="1" applyAlignment="1">
      <alignment horizontal="left" vertical="center"/>
    </xf>
    <xf numFmtId="0" fontId="8" fillId="10" borderId="0" xfId="0" applyFont="1" applyFill="1" applyAlignment="1">
      <alignment horizontal="left" vertical="center"/>
    </xf>
    <xf numFmtId="0" fontId="14" fillId="4" borderId="0" xfId="0" applyFont="1" applyFill="1" applyAlignment="1">
      <alignment horizontal="left"/>
    </xf>
    <xf numFmtId="0" fontId="9" fillId="11" borderId="1" xfId="0" applyFont="1" applyFill="1" applyBorder="1" applyAlignment="1" applyProtection="1">
      <alignment horizontal="left" vertical="center"/>
      <protection locked="0"/>
    </xf>
    <xf numFmtId="0" fontId="9" fillId="11" borderId="14" xfId="0" applyFont="1" applyFill="1" applyBorder="1" applyAlignment="1" applyProtection="1">
      <alignment horizontal="left" vertical="center"/>
      <protection locked="0"/>
    </xf>
    <xf numFmtId="0" fontId="9" fillId="11" borderId="15" xfId="0" applyFont="1" applyFill="1" applyBorder="1" applyAlignment="1" applyProtection="1">
      <alignment horizontal="left" vertical="center"/>
      <protection locked="0"/>
    </xf>
    <xf numFmtId="0" fontId="9" fillId="12" borderId="15" xfId="0" applyFont="1" applyFill="1" applyBorder="1" applyProtection="1">
      <protection locked="0"/>
    </xf>
    <xf numFmtId="0" fontId="9" fillId="12" borderId="23" xfId="0" applyFont="1" applyFill="1" applyBorder="1" applyProtection="1">
      <protection locked="0"/>
    </xf>
    <xf numFmtId="0" fontId="9" fillId="12" borderId="1" xfId="0" applyFont="1" applyFill="1" applyBorder="1" applyProtection="1">
      <protection locked="0"/>
    </xf>
    <xf numFmtId="0" fontId="16" fillId="4" borderId="0" xfId="0" applyFont="1" applyFill="1"/>
    <xf numFmtId="0" fontId="16" fillId="4" borderId="0" xfId="0" applyFont="1" applyFill="1" applyAlignment="1">
      <alignment horizontal="left"/>
    </xf>
    <xf numFmtId="0" fontId="16" fillId="4" borderId="0" xfId="0" applyFont="1" applyFill="1" applyAlignment="1">
      <alignment horizontal="center" vertical="center"/>
    </xf>
    <xf numFmtId="0" fontId="16" fillId="10" borderId="0" xfId="0" applyFont="1" applyFill="1"/>
    <xf numFmtId="0" fontId="16" fillId="10" borderId="0" xfId="0" applyFont="1" applyFill="1" applyAlignment="1">
      <alignment horizontal="center" vertical="center"/>
    </xf>
    <xf numFmtId="0" fontId="17" fillId="10" borderId="0" xfId="0" applyFont="1" applyFill="1" applyAlignment="1">
      <alignment horizontal="left" vertical="center"/>
    </xf>
    <xf numFmtId="0" fontId="16" fillId="9" borderId="0" xfId="0" applyFont="1" applyFill="1"/>
    <xf numFmtId="0" fontId="16" fillId="9" borderId="0" xfId="0" applyFont="1" applyFill="1" applyAlignment="1">
      <alignment horizontal="center" vertical="center"/>
    </xf>
    <xf numFmtId="0" fontId="17" fillId="9" borderId="0" xfId="0" applyFont="1" applyFill="1" applyAlignment="1">
      <alignment horizontal="left" vertical="center"/>
    </xf>
    <xf numFmtId="0" fontId="16" fillId="9" borderId="28" xfId="0" applyFont="1" applyFill="1" applyBorder="1"/>
    <xf numFmtId="0" fontId="16" fillId="9" borderId="28" xfId="0" applyFont="1" applyFill="1" applyBorder="1" applyAlignment="1">
      <alignment horizontal="center" vertical="center"/>
    </xf>
    <xf numFmtId="0" fontId="17" fillId="9" borderId="28" xfId="0" applyFont="1" applyFill="1" applyBorder="1" applyAlignment="1">
      <alignment horizontal="left" vertical="center"/>
    </xf>
    <xf numFmtId="0" fontId="18" fillId="4" borderId="0" xfId="0" applyFont="1" applyFill="1"/>
    <xf numFmtId="0" fontId="18" fillId="4" borderId="0" xfId="0" applyFont="1" applyFill="1" applyAlignment="1">
      <alignment horizontal="center" vertical="center"/>
    </xf>
    <xf numFmtId="0" fontId="16" fillId="4" borderId="27" xfId="0" applyFont="1" applyFill="1" applyBorder="1" applyAlignment="1">
      <alignment horizontal="center" vertical="center"/>
    </xf>
    <xf numFmtId="0" fontId="19" fillId="4" borderId="6" xfId="0" applyFont="1" applyFill="1" applyBorder="1" applyAlignment="1">
      <alignment horizontal="left" vertical="center"/>
    </xf>
    <xf numFmtId="0" fontId="20" fillId="4" borderId="0" xfId="0" applyFont="1" applyFill="1" applyAlignment="1">
      <alignment vertical="center"/>
    </xf>
    <xf numFmtId="0" fontId="16" fillId="4" borderId="0" xfId="0" applyFont="1" applyFill="1" applyAlignment="1">
      <alignment wrapText="1"/>
    </xf>
    <xf numFmtId="0" fontId="20" fillId="4" borderId="1"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16" fillId="4" borderId="1" xfId="0" applyFont="1" applyFill="1" applyBorder="1" applyAlignment="1">
      <alignment horizontal="center" vertical="center"/>
    </xf>
    <xf numFmtId="0" fontId="16" fillId="4" borderId="1" xfId="0" applyFont="1" applyFill="1" applyBorder="1" applyAlignment="1">
      <alignment horizontal="center" vertical="center" wrapText="1"/>
    </xf>
    <xf numFmtId="0" fontId="16" fillId="4" borderId="1" xfId="0" applyFont="1" applyFill="1" applyBorder="1" applyAlignment="1">
      <alignment horizontal="left" vertical="center"/>
    </xf>
    <xf numFmtId="0" fontId="16" fillId="4" borderId="7" xfId="0" applyFont="1" applyFill="1" applyBorder="1" applyAlignment="1">
      <alignment horizontal="center" vertical="center"/>
    </xf>
    <xf numFmtId="0" fontId="16" fillId="4" borderId="0" xfId="0" applyFont="1" applyFill="1" applyAlignment="1">
      <alignment horizontal="center"/>
    </xf>
    <xf numFmtId="0" fontId="16" fillId="4" borderId="1" xfId="0" applyFont="1" applyFill="1" applyBorder="1" applyAlignment="1">
      <alignment vertical="center" wrapText="1"/>
    </xf>
    <xf numFmtId="9" fontId="16" fillId="4" borderId="1" xfId="0" applyNumberFormat="1" applyFont="1" applyFill="1" applyBorder="1" applyAlignment="1">
      <alignment horizontal="center" vertical="center" wrapText="1"/>
    </xf>
    <xf numFmtId="0" fontId="16" fillId="4" borderId="5" xfId="0" applyFont="1" applyFill="1" applyBorder="1" applyAlignment="1">
      <alignment horizontal="left" vertical="center"/>
    </xf>
    <xf numFmtId="0" fontId="16" fillId="4" borderId="5" xfId="0" applyFont="1" applyFill="1" applyBorder="1" applyAlignment="1">
      <alignment horizontal="left"/>
    </xf>
    <xf numFmtId="0" fontId="21" fillId="4" borderId="5" xfId="0" applyFont="1" applyFill="1" applyBorder="1" applyAlignment="1">
      <alignment horizontal="center" vertical="center"/>
    </xf>
    <xf numFmtId="0" fontId="20" fillId="4" borderId="7" xfId="0" applyFont="1" applyFill="1" applyBorder="1" applyAlignment="1">
      <alignment horizontal="center"/>
    </xf>
    <xf numFmtId="164" fontId="17" fillId="2" borderId="1" xfId="0" applyNumberFormat="1" applyFont="1" applyFill="1" applyBorder="1" applyAlignment="1">
      <alignment horizontal="center" vertical="center"/>
    </xf>
    <xf numFmtId="9" fontId="17" fillId="2" borderId="1" xfId="1" applyFont="1" applyFill="1" applyBorder="1" applyAlignment="1">
      <alignment horizontal="center" vertical="center"/>
    </xf>
    <xf numFmtId="1" fontId="17" fillId="2" borderId="1" xfId="0" applyNumberFormat="1" applyFont="1" applyFill="1" applyBorder="1" applyAlignment="1">
      <alignment horizontal="center" vertical="center"/>
    </xf>
    <xf numFmtId="0" fontId="17" fillId="5" borderId="1" xfId="0" applyFont="1" applyFill="1" applyBorder="1" applyAlignment="1" applyProtection="1">
      <alignment horizontal="left" vertical="center"/>
      <protection locked="0"/>
    </xf>
    <xf numFmtId="164" fontId="17" fillId="5" borderId="5" xfId="0" applyNumberFormat="1" applyFont="1" applyFill="1" applyBorder="1" applyAlignment="1" applyProtection="1">
      <alignment horizontal="center" vertical="center"/>
      <protection locked="0"/>
    </xf>
    <xf numFmtId="164" fontId="16" fillId="4" borderId="7" xfId="0" applyNumberFormat="1"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1" fontId="16" fillId="3" borderId="1" xfId="0" applyNumberFormat="1" applyFont="1" applyFill="1" applyBorder="1" applyAlignment="1" applyProtection="1">
      <alignment horizontal="center" vertical="center"/>
      <protection locked="0"/>
    </xf>
    <xf numFmtId="0" fontId="17" fillId="4" borderId="0" xfId="0" applyFont="1" applyFill="1" applyAlignment="1">
      <alignment horizontal="center" vertical="center"/>
    </xf>
    <xf numFmtId="0" fontId="17" fillId="3" borderId="5" xfId="0" applyFont="1" applyFill="1" applyBorder="1" applyAlignment="1" applyProtection="1">
      <alignment horizontal="center" vertical="center"/>
      <protection locked="0"/>
    </xf>
    <xf numFmtId="1" fontId="16" fillId="3" borderId="5" xfId="0" applyNumberFormat="1" applyFont="1" applyFill="1" applyBorder="1" applyAlignment="1" applyProtection="1">
      <alignment horizontal="center" vertical="center"/>
      <protection locked="0"/>
    </xf>
    <xf numFmtId="0" fontId="16" fillId="5" borderId="1" xfId="0" applyFont="1" applyFill="1" applyBorder="1" applyAlignment="1" applyProtection="1">
      <alignment horizontal="left" vertical="center"/>
      <protection locked="0"/>
    </xf>
    <xf numFmtId="0" fontId="16" fillId="3" borderId="5" xfId="0" applyFont="1" applyFill="1" applyBorder="1" applyAlignment="1" applyProtection="1">
      <alignment horizontal="center" vertical="center"/>
      <protection locked="0"/>
    </xf>
    <xf numFmtId="164" fontId="17" fillId="4" borderId="7" xfId="0" applyNumberFormat="1" applyFont="1" applyFill="1" applyBorder="1" applyAlignment="1" applyProtection="1">
      <alignment horizontal="center" vertical="center"/>
      <protection locked="0"/>
    </xf>
    <xf numFmtId="1" fontId="17" fillId="3" borderId="5" xfId="0" applyNumberFormat="1" applyFont="1" applyFill="1" applyBorder="1" applyAlignment="1" applyProtection="1">
      <alignment horizontal="center" vertical="center"/>
      <protection locked="0"/>
    </xf>
    <xf numFmtId="0" fontId="16" fillId="5" borderId="1" xfId="0" applyFont="1" applyFill="1" applyBorder="1" applyAlignment="1">
      <alignment horizontal="left" vertical="center"/>
    </xf>
    <xf numFmtId="164" fontId="17" fillId="5" borderId="5" xfId="0" applyNumberFormat="1" applyFont="1" applyFill="1" applyBorder="1" applyAlignment="1">
      <alignment horizontal="center" vertical="center"/>
    </xf>
    <xf numFmtId="164" fontId="16" fillId="4" borderId="7" xfId="0" applyNumberFormat="1" applyFont="1" applyFill="1" applyBorder="1" applyAlignment="1">
      <alignment horizontal="center" vertical="center"/>
    </xf>
    <xf numFmtId="0" fontId="16" fillId="3" borderId="5" xfId="0" applyFont="1" applyFill="1" applyBorder="1" applyAlignment="1">
      <alignment horizontal="center" vertical="center"/>
    </xf>
    <xf numFmtId="1" fontId="16" fillId="3" borderId="5" xfId="0" applyNumberFormat="1" applyFont="1" applyFill="1" applyBorder="1" applyAlignment="1">
      <alignment horizontal="center" vertical="center"/>
    </xf>
    <xf numFmtId="0" fontId="17" fillId="5" borderId="1" xfId="0" applyFont="1" applyFill="1" applyBorder="1" applyAlignment="1">
      <alignment horizontal="left" vertical="center"/>
    </xf>
    <xf numFmtId="0" fontId="17" fillId="3" borderId="5" xfId="0" applyFont="1" applyFill="1" applyBorder="1" applyAlignment="1">
      <alignment horizontal="center" vertical="center"/>
    </xf>
    <xf numFmtId="1" fontId="16" fillId="4" borderId="0" xfId="0" applyNumberFormat="1" applyFont="1" applyFill="1" applyAlignment="1">
      <alignment horizontal="center" vertical="center"/>
    </xf>
    <xf numFmtId="164" fontId="17" fillId="4" borderId="7" xfId="0" applyNumberFormat="1" applyFont="1" applyFill="1" applyBorder="1" applyAlignment="1">
      <alignment horizontal="center" vertical="center"/>
    </xf>
    <xf numFmtId="1" fontId="17" fillId="3" borderId="5" xfId="0" applyNumberFormat="1" applyFont="1" applyFill="1" applyBorder="1" applyAlignment="1">
      <alignment horizontal="center" vertical="center"/>
    </xf>
    <xf numFmtId="164" fontId="16" fillId="5" borderId="5" xfId="0" applyNumberFormat="1" applyFont="1" applyFill="1" applyBorder="1" applyAlignment="1">
      <alignment horizontal="center" vertical="center"/>
    </xf>
    <xf numFmtId="0" fontId="16" fillId="4" borderId="1" xfId="0" applyFont="1" applyFill="1" applyBorder="1" applyAlignment="1">
      <alignment horizontal="right" vertical="center"/>
    </xf>
    <xf numFmtId="1" fontId="16" fillId="4" borderId="1" xfId="0" applyNumberFormat="1" applyFont="1" applyFill="1" applyBorder="1" applyAlignment="1">
      <alignment horizontal="center" vertical="center"/>
    </xf>
    <xf numFmtId="1" fontId="16" fillId="4" borderId="0" xfId="0" applyNumberFormat="1" applyFont="1" applyFill="1"/>
    <xf numFmtId="0" fontId="22" fillId="4" borderId="0" xfId="0" applyFont="1" applyFill="1" applyAlignment="1">
      <alignment horizontal="center" vertical="center"/>
    </xf>
    <xf numFmtId="0" fontId="23" fillId="10" borderId="0" xfId="0" applyFont="1" applyFill="1" applyAlignment="1">
      <alignment horizontal="left" vertical="center"/>
    </xf>
    <xf numFmtId="0" fontId="24" fillId="10" borderId="0" xfId="0" applyFont="1" applyFill="1"/>
    <xf numFmtId="0" fontId="24" fillId="4" borderId="0" xfId="0" applyFont="1" applyFill="1"/>
    <xf numFmtId="0" fontId="24" fillId="4" borderId="0" xfId="0" applyFont="1" applyFill="1" applyAlignment="1">
      <alignment wrapText="1"/>
    </xf>
    <xf numFmtId="0" fontId="25" fillId="4" borderId="6" xfId="0" applyFont="1" applyFill="1" applyBorder="1"/>
    <xf numFmtId="0" fontId="24" fillId="4" borderId="6" xfId="0" applyFont="1" applyFill="1" applyBorder="1" applyAlignment="1">
      <alignment wrapText="1"/>
    </xf>
    <xf numFmtId="0" fontId="24" fillId="4" borderId="0" xfId="0" applyFont="1" applyFill="1" applyAlignment="1">
      <alignment vertical="center"/>
    </xf>
    <xf numFmtId="0" fontId="24" fillId="4" borderId="6" xfId="0" applyFont="1" applyFill="1" applyBorder="1" applyAlignment="1">
      <alignment vertical="center"/>
    </xf>
    <xf numFmtId="0" fontId="24" fillId="4" borderId="0" xfId="0" applyFont="1" applyFill="1" applyAlignment="1">
      <alignment vertical="center" wrapText="1"/>
    </xf>
    <xf numFmtId="0" fontId="24" fillId="4" borderId="6" xfId="0" applyFont="1" applyFill="1" applyBorder="1" applyAlignment="1">
      <alignment vertical="center" wrapText="1"/>
    </xf>
    <xf numFmtId="0" fontId="26" fillId="4" borderId="1" xfId="0" applyFont="1" applyFill="1" applyBorder="1" applyAlignment="1">
      <alignment horizontal="center" vertical="center" wrapText="1"/>
    </xf>
    <xf numFmtId="1" fontId="17" fillId="5" borderId="5" xfId="0" applyNumberFormat="1" applyFont="1" applyFill="1" applyBorder="1" applyAlignment="1" applyProtection="1">
      <alignment horizontal="center" vertical="center"/>
      <protection locked="0"/>
    </xf>
    <xf numFmtId="1" fontId="17" fillId="5" borderId="5" xfId="0" applyNumberFormat="1" applyFont="1" applyFill="1" applyBorder="1" applyAlignment="1">
      <alignment horizontal="center" vertical="center"/>
    </xf>
    <xf numFmtId="1" fontId="16" fillId="5" borderId="5" xfId="0" applyNumberFormat="1" applyFont="1" applyFill="1" applyBorder="1" applyAlignment="1">
      <alignment horizontal="center" vertical="center"/>
    </xf>
    <xf numFmtId="0" fontId="26" fillId="4" borderId="1" xfId="0" applyFont="1" applyFill="1" applyBorder="1" applyAlignment="1">
      <alignment horizontal="center" vertical="center"/>
    </xf>
    <xf numFmtId="0" fontId="12" fillId="8" borderId="0" xfId="0" applyFont="1" applyFill="1" applyAlignment="1">
      <alignment horizontal="left" vertical="top" wrapText="1"/>
    </xf>
    <xf numFmtId="0" fontId="11" fillId="8" borderId="0" xfId="0" applyFont="1" applyFill="1" applyAlignment="1">
      <alignment horizontal="left" vertical="center"/>
    </xf>
    <xf numFmtId="0" fontId="12" fillId="8" borderId="0" xfId="0" applyFont="1" applyFill="1" applyAlignment="1">
      <alignment vertical="top" wrapText="1"/>
    </xf>
    <xf numFmtId="0" fontId="12" fillId="8" borderId="0" xfId="0" applyFont="1" applyFill="1" applyAlignment="1">
      <alignment horizontal="center" vertical="top" wrapText="1"/>
    </xf>
    <xf numFmtId="0" fontId="12" fillId="8" borderId="0" xfId="0" applyFont="1" applyFill="1" applyAlignment="1">
      <alignment horizontal="left" wrapText="1"/>
    </xf>
    <xf numFmtId="0" fontId="9" fillId="9" borderId="0" xfId="0" applyFont="1" applyFill="1"/>
    <xf numFmtId="0" fontId="20" fillId="3" borderId="1" xfId="0" applyFont="1" applyFill="1" applyBorder="1" applyAlignment="1">
      <alignment horizontal="center" vertical="center"/>
    </xf>
    <xf numFmtId="0" fontId="20" fillId="2" borderId="10"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20" fillId="5" borderId="1" xfId="0" applyFont="1" applyFill="1" applyBorder="1" applyAlignment="1">
      <alignment horizontal="center" vertical="center"/>
    </xf>
    <xf numFmtId="0" fontId="14" fillId="4" borderId="29" xfId="0" applyFont="1" applyFill="1" applyBorder="1" applyAlignment="1">
      <alignment horizontal="center"/>
    </xf>
    <xf numFmtId="0" fontId="14" fillId="4" borderId="30" xfId="0" applyFont="1" applyFill="1" applyBorder="1" applyAlignment="1">
      <alignment horizontal="center"/>
    </xf>
    <xf numFmtId="0" fontId="14" fillId="4" borderId="31" xfId="0" applyFont="1" applyFill="1" applyBorder="1" applyAlignment="1">
      <alignment horizontal="center"/>
    </xf>
    <xf numFmtId="0" fontId="24" fillId="4" borderId="0" xfId="0" applyFont="1" applyFill="1" applyAlignment="1">
      <alignment horizontal="left" wrapText="1"/>
    </xf>
  </cellXfs>
  <cellStyles count="5">
    <cellStyle name="Eingabe 3 3" xfId="4" xr:uid="{630FFF96-FC9A-4E57-9844-D465540BEAB9}"/>
    <cellStyle name="Input 2 3" xfId="3" xr:uid="{5EBCB0A3-CE69-47EF-8326-B16D84DEB3FD}"/>
    <cellStyle name="Normal" xfId="0" builtinId="0"/>
    <cellStyle name="Normal 2" xfId="2" xr:uid="{06359092-2898-1D49-ACA8-077B78013257}"/>
    <cellStyle name="Per cent" xfId="1" builtinId="5"/>
  </cellStyles>
  <dxfs count="9">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9" tint="0.79998168889431442"/>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9999FF"/>
      <color rgb="FFFFFFFF"/>
      <color rgb="FFFF7E79"/>
      <color rgb="FFFFD9FF"/>
      <color rgb="FFFF66CC"/>
      <color rgb="FFFFCCFF"/>
      <color rgb="FFBDEEFF"/>
      <color rgb="FFD1F3FF"/>
      <color rgb="FFFF8A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jpeg"/><Relationship Id="rId4"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3</xdr:col>
      <xdr:colOff>448199</xdr:colOff>
      <xdr:row>3</xdr:row>
      <xdr:rowOff>47625</xdr:rowOff>
    </xdr:from>
    <xdr:to>
      <xdr:col>6</xdr:col>
      <xdr:colOff>119766</xdr:colOff>
      <xdr:row>6</xdr:row>
      <xdr:rowOff>152400</xdr:rowOff>
    </xdr:to>
    <xdr:pic>
      <xdr:nvPicPr>
        <xdr:cNvPr id="2" name="Picture 1" descr="Etude logo" title="Etude logo">
          <a:extLst>
            <a:ext uri="{FF2B5EF4-FFF2-40B4-BE49-F238E27FC236}">
              <a16:creationId xmlns:a16="http://schemas.microsoft.com/office/drawing/2014/main" id="{68B81AFF-4FA0-36CD-6767-934EEE0672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5312" y="630254"/>
          <a:ext cx="1399815" cy="635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52371</xdr:colOff>
      <xdr:row>3</xdr:row>
      <xdr:rowOff>26185</xdr:rowOff>
    </xdr:from>
    <xdr:to>
      <xdr:col>3</xdr:col>
      <xdr:colOff>175283</xdr:colOff>
      <xdr:row>7</xdr:row>
      <xdr:rowOff>24479</xdr:rowOff>
    </xdr:to>
    <xdr:pic>
      <xdr:nvPicPr>
        <xdr:cNvPr id="7" name="Picture 6">
          <a:extLst>
            <a:ext uri="{FF2B5EF4-FFF2-40B4-BE49-F238E27FC236}">
              <a16:creationId xmlns:a16="http://schemas.microsoft.com/office/drawing/2014/main" id="{61B51438-99FF-40E9-20C8-ADF5D0A7B9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319" y="608814"/>
          <a:ext cx="1275077" cy="7053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222375</xdr:colOff>
      <xdr:row>2</xdr:row>
      <xdr:rowOff>160812</xdr:rowOff>
    </xdr:from>
    <xdr:to>
      <xdr:col>4</xdr:col>
      <xdr:colOff>772105</xdr:colOff>
      <xdr:row>3</xdr:row>
      <xdr:rowOff>289198</xdr:rowOff>
    </xdr:to>
    <xdr:pic>
      <xdr:nvPicPr>
        <xdr:cNvPr id="2" name="Picture 1" descr="Etude logo" title="Etude logo">
          <a:extLst>
            <a:ext uri="{FF2B5EF4-FFF2-40B4-BE49-F238E27FC236}">
              <a16:creationId xmlns:a16="http://schemas.microsoft.com/office/drawing/2014/main" id="{9116E1D8-D38B-41CC-A84B-468A26D9E7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00557" y="828799"/>
          <a:ext cx="1452749"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36285</xdr:colOff>
      <xdr:row>2</xdr:row>
      <xdr:rowOff>27213</xdr:rowOff>
    </xdr:from>
    <xdr:to>
      <xdr:col>3</xdr:col>
      <xdr:colOff>17230</xdr:colOff>
      <xdr:row>3</xdr:row>
      <xdr:rowOff>452988</xdr:rowOff>
    </xdr:to>
    <xdr:pic>
      <xdr:nvPicPr>
        <xdr:cNvPr id="5" name="Picture 4">
          <a:extLst>
            <a:ext uri="{FF2B5EF4-FFF2-40B4-BE49-F238E27FC236}">
              <a16:creationId xmlns:a16="http://schemas.microsoft.com/office/drawing/2014/main" id="{89A2511E-4101-034A-3067-7D53216B97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0285" y="689427"/>
          <a:ext cx="1704516" cy="9428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1561876</xdr:colOff>
      <xdr:row>2</xdr:row>
      <xdr:rowOff>41275</xdr:rowOff>
    </xdr:from>
    <xdr:to>
      <xdr:col>2</xdr:col>
      <xdr:colOff>1020725</xdr:colOff>
      <xdr:row>2</xdr:row>
      <xdr:rowOff>689206</xdr:rowOff>
    </xdr:to>
    <xdr:pic>
      <xdr:nvPicPr>
        <xdr:cNvPr id="2" name="Picture 1" descr="Etude logo" title="Etude logo">
          <a:extLst>
            <a:ext uri="{FF2B5EF4-FFF2-40B4-BE49-F238E27FC236}">
              <a16:creationId xmlns:a16="http://schemas.microsoft.com/office/drawing/2014/main" id="{6E8C9AFD-0BA2-47F6-B902-797D61FA2C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6976" y="441325"/>
          <a:ext cx="1401949"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30480</xdr:colOff>
      <xdr:row>14</xdr:row>
      <xdr:rowOff>43110</xdr:rowOff>
    </xdr:from>
    <xdr:to>
      <xdr:col>9</xdr:col>
      <xdr:colOff>280036</xdr:colOff>
      <xdr:row>14</xdr:row>
      <xdr:rowOff>815339</xdr:rowOff>
    </xdr:to>
    <xdr:pic>
      <xdr:nvPicPr>
        <xdr:cNvPr id="5" name="Picture 4">
          <a:extLst>
            <a:ext uri="{FF2B5EF4-FFF2-40B4-BE49-F238E27FC236}">
              <a16:creationId xmlns:a16="http://schemas.microsoft.com/office/drawing/2014/main" id="{F82C231C-FEE1-3677-77AD-6CB81D46397B}"/>
            </a:ext>
          </a:extLst>
        </xdr:cNvPr>
        <xdr:cNvPicPr>
          <a:picLocks noChangeAspect="1"/>
        </xdr:cNvPicPr>
      </xdr:nvPicPr>
      <xdr:blipFill>
        <a:blip xmlns:r="http://schemas.openxmlformats.org/officeDocument/2006/relationships" r:embed="rId2"/>
        <a:stretch>
          <a:fillRect/>
        </a:stretch>
      </xdr:blipFill>
      <xdr:spPr>
        <a:xfrm>
          <a:off x="8801100" y="2725350"/>
          <a:ext cx="3541396" cy="772229"/>
        </a:xfrm>
        <a:prstGeom prst="rect">
          <a:avLst/>
        </a:prstGeom>
      </xdr:spPr>
    </xdr:pic>
    <xdr:clientData/>
  </xdr:twoCellAnchor>
  <xdr:twoCellAnchor editAs="oneCell">
    <xdr:from>
      <xdr:col>3</xdr:col>
      <xdr:colOff>22861</xdr:colOff>
      <xdr:row>15</xdr:row>
      <xdr:rowOff>137161</xdr:rowOff>
    </xdr:from>
    <xdr:to>
      <xdr:col>12</xdr:col>
      <xdr:colOff>395587</xdr:colOff>
      <xdr:row>16</xdr:row>
      <xdr:rowOff>754381</xdr:rowOff>
    </xdr:to>
    <xdr:pic>
      <xdr:nvPicPr>
        <xdr:cNvPr id="6" name="Picture 5">
          <a:extLst>
            <a:ext uri="{FF2B5EF4-FFF2-40B4-BE49-F238E27FC236}">
              <a16:creationId xmlns:a16="http://schemas.microsoft.com/office/drawing/2014/main" id="{5FD18A66-09AB-CAEA-E6FD-D84DECD9B7A6}"/>
            </a:ext>
          </a:extLst>
        </xdr:cNvPr>
        <xdr:cNvPicPr>
          <a:picLocks noChangeAspect="1"/>
        </xdr:cNvPicPr>
      </xdr:nvPicPr>
      <xdr:blipFill>
        <a:blip xmlns:r="http://schemas.openxmlformats.org/officeDocument/2006/relationships" r:embed="rId3"/>
        <a:stretch>
          <a:fillRect/>
        </a:stretch>
      </xdr:blipFill>
      <xdr:spPr>
        <a:xfrm>
          <a:off x="8793481" y="3703321"/>
          <a:ext cx="5310486" cy="1501140"/>
        </a:xfrm>
        <a:prstGeom prst="rect">
          <a:avLst/>
        </a:prstGeom>
      </xdr:spPr>
    </xdr:pic>
    <xdr:clientData/>
  </xdr:twoCellAnchor>
  <xdr:twoCellAnchor>
    <xdr:from>
      <xdr:col>9</xdr:col>
      <xdr:colOff>137160</xdr:colOff>
      <xdr:row>14</xdr:row>
      <xdr:rowOff>320040</xdr:rowOff>
    </xdr:from>
    <xdr:to>
      <xdr:col>10</xdr:col>
      <xdr:colOff>129540</xdr:colOff>
      <xdr:row>14</xdr:row>
      <xdr:rowOff>548640</xdr:rowOff>
    </xdr:to>
    <xdr:cxnSp macro="">
      <xdr:nvCxnSpPr>
        <xdr:cNvPr id="30" name="Straight Arrow Connector 29">
          <a:extLst>
            <a:ext uri="{FF2B5EF4-FFF2-40B4-BE49-F238E27FC236}">
              <a16:creationId xmlns:a16="http://schemas.microsoft.com/office/drawing/2014/main" id="{B153D8C4-BB31-6137-4720-81C0F4D5846B}"/>
            </a:ext>
          </a:extLst>
        </xdr:cNvPr>
        <xdr:cNvCxnSpPr/>
      </xdr:nvCxnSpPr>
      <xdr:spPr>
        <a:xfrm flipH="1">
          <a:off x="12199620" y="3002280"/>
          <a:ext cx="541020" cy="228600"/>
        </a:xfrm>
        <a:prstGeom prst="straightConnector1">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243840</xdr:colOff>
      <xdr:row>16</xdr:row>
      <xdr:rowOff>274320</xdr:rowOff>
    </xdr:from>
    <xdr:to>
      <xdr:col>13</xdr:col>
      <xdr:colOff>289560</xdr:colOff>
      <xdr:row>16</xdr:row>
      <xdr:rowOff>510540</xdr:rowOff>
    </xdr:to>
    <xdr:cxnSp macro="">
      <xdr:nvCxnSpPr>
        <xdr:cNvPr id="31" name="Straight Arrow Connector 30">
          <a:extLst>
            <a:ext uri="{FF2B5EF4-FFF2-40B4-BE49-F238E27FC236}">
              <a16:creationId xmlns:a16="http://schemas.microsoft.com/office/drawing/2014/main" id="{C0ACC0B2-E525-4806-9753-A06A464F5A36}"/>
            </a:ext>
          </a:extLst>
        </xdr:cNvPr>
        <xdr:cNvCxnSpPr/>
      </xdr:nvCxnSpPr>
      <xdr:spPr>
        <a:xfrm flipH="1">
          <a:off x="13403580" y="4724400"/>
          <a:ext cx="1143000" cy="236220"/>
        </a:xfrm>
        <a:prstGeom prst="straightConnector1">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243840</xdr:colOff>
      <xdr:row>16</xdr:row>
      <xdr:rowOff>655320</xdr:rowOff>
    </xdr:from>
    <xdr:to>
      <xdr:col>12</xdr:col>
      <xdr:colOff>198120</xdr:colOff>
      <xdr:row>17</xdr:row>
      <xdr:rowOff>53340</xdr:rowOff>
    </xdr:to>
    <xdr:cxnSp macro="">
      <xdr:nvCxnSpPr>
        <xdr:cNvPr id="32" name="Straight Arrow Connector 31">
          <a:extLst>
            <a:ext uri="{FF2B5EF4-FFF2-40B4-BE49-F238E27FC236}">
              <a16:creationId xmlns:a16="http://schemas.microsoft.com/office/drawing/2014/main" id="{781FA3BA-8767-49AB-9C38-797802FBB829}"/>
            </a:ext>
          </a:extLst>
        </xdr:cNvPr>
        <xdr:cNvCxnSpPr/>
      </xdr:nvCxnSpPr>
      <xdr:spPr>
        <a:xfrm flipH="1" flipV="1">
          <a:off x="13403580" y="5105400"/>
          <a:ext cx="502920" cy="281940"/>
        </a:xfrm>
        <a:prstGeom prst="straightConnector1">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106680</xdr:colOff>
      <xdr:row>14</xdr:row>
      <xdr:rowOff>175260</xdr:rowOff>
    </xdr:from>
    <xdr:to>
      <xdr:col>12</xdr:col>
      <xdr:colOff>464820</xdr:colOff>
      <xdr:row>14</xdr:row>
      <xdr:rowOff>449580</xdr:rowOff>
    </xdr:to>
    <xdr:sp macro="" textlink="">
      <xdr:nvSpPr>
        <xdr:cNvPr id="33" name="Rectangle 32">
          <a:extLst>
            <a:ext uri="{FF2B5EF4-FFF2-40B4-BE49-F238E27FC236}">
              <a16:creationId xmlns:a16="http://schemas.microsoft.com/office/drawing/2014/main" id="{06E75520-038E-B9F1-26F3-E965D3A257EA}"/>
            </a:ext>
          </a:extLst>
        </xdr:cNvPr>
        <xdr:cNvSpPr/>
      </xdr:nvSpPr>
      <xdr:spPr>
        <a:xfrm>
          <a:off x="12717780" y="2857500"/>
          <a:ext cx="1455420" cy="27432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900">
              <a:solidFill>
                <a:sysClr val="windowText" lastClr="000000"/>
              </a:solidFill>
              <a:latin typeface="Avenir Book" panose="02000503020000020003" pitchFamily="2" charset="0"/>
            </a:rPr>
            <a:t>Space Heating Demand</a:t>
          </a:r>
        </a:p>
      </xdr:txBody>
    </xdr:sp>
    <xdr:clientData/>
  </xdr:twoCellAnchor>
  <xdr:twoCellAnchor>
    <xdr:from>
      <xdr:col>13</xdr:col>
      <xdr:colOff>243840</xdr:colOff>
      <xdr:row>16</xdr:row>
      <xdr:rowOff>121920</xdr:rowOff>
    </xdr:from>
    <xdr:to>
      <xdr:col>16</xdr:col>
      <xdr:colOff>53340</xdr:colOff>
      <xdr:row>16</xdr:row>
      <xdr:rowOff>396240</xdr:rowOff>
    </xdr:to>
    <xdr:sp macro="" textlink="">
      <xdr:nvSpPr>
        <xdr:cNvPr id="34" name="Rectangle 33">
          <a:extLst>
            <a:ext uri="{FF2B5EF4-FFF2-40B4-BE49-F238E27FC236}">
              <a16:creationId xmlns:a16="http://schemas.microsoft.com/office/drawing/2014/main" id="{054DE69E-3374-421D-809A-EFA79F787484}"/>
            </a:ext>
          </a:extLst>
        </xdr:cNvPr>
        <xdr:cNvSpPr/>
      </xdr:nvSpPr>
      <xdr:spPr>
        <a:xfrm>
          <a:off x="14500860" y="4572000"/>
          <a:ext cx="1455420" cy="27432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900">
              <a:solidFill>
                <a:sysClr val="windowText" lastClr="000000"/>
              </a:solidFill>
              <a:latin typeface="Avenir Book" panose="02000503020000020003" pitchFamily="2" charset="0"/>
            </a:rPr>
            <a:t>Final Energy Demand</a:t>
          </a:r>
        </a:p>
      </xdr:txBody>
    </xdr:sp>
    <xdr:clientData/>
  </xdr:twoCellAnchor>
  <xdr:twoCellAnchor>
    <xdr:from>
      <xdr:col>12</xdr:col>
      <xdr:colOff>144780</xdr:colOff>
      <xdr:row>16</xdr:row>
      <xdr:rowOff>876300</xdr:rowOff>
    </xdr:from>
    <xdr:to>
      <xdr:col>14</xdr:col>
      <xdr:colOff>502920</xdr:colOff>
      <xdr:row>18</xdr:row>
      <xdr:rowOff>106680</xdr:rowOff>
    </xdr:to>
    <xdr:sp macro="" textlink="">
      <xdr:nvSpPr>
        <xdr:cNvPr id="35" name="Rectangle 34">
          <a:extLst>
            <a:ext uri="{FF2B5EF4-FFF2-40B4-BE49-F238E27FC236}">
              <a16:creationId xmlns:a16="http://schemas.microsoft.com/office/drawing/2014/main" id="{F17A9DF0-BB06-4FD2-9E59-761CFF8197B6}"/>
            </a:ext>
          </a:extLst>
        </xdr:cNvPr>
        <xdr:cNvSpPr/>
      </xdr:nvSpPr>
      <xdr:spPr>
        <a:xfrm>
          <a:off x="13853160" y="5326380"/>
          <a:ext cx="1455420" cy="27432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900">
              <a:solidFill>
                <a:sysClr val="windowText" lastClr="000000"/>
              </a:solidFill>
              <a:latin typeface="Avenir Book" panose="02000503020000020003" pitchFamily="2" charset="0"/>
            </a:rPr>
            <a:t>Renewable</a:t>
          </a:r>
          <a:r>
            <a:rPr lang="en-GB" sz="900" baseline="0">
              <a:solidFill>
                <a:sysClr val="windowText" lastClr="000000"/>
              </a:solidFill>
              <a:latin typeface="Avenir Book" panose="02000503020000020003" pitchFamily="2" charset="0"/>
            </a:rPr>
            <a:t> Generation</a:t>
          </a:r>
          <a:endParaRPr lang="en-GB" sz="900">
            <a:solidFill>
              <a:sysClr val="windowText" lastClr="000000"/>
            </a:solidFill>
            <a:latin typeface="Avenir Book" panose="02000503020000020003" pitchFamily="2" charset="0"/>
          </a:endParaRPr>
        </a:p>
      </xdr:txBody>
    </xdr:sp>
    <xdr:clientData/>
  </xdr:twoCellAnchor>
  <xdr:twoCellAnchor editAs="oneCell">
    <xdr:from>
      <xdr:col>1</xdr:col>
      <xdr:colOff>25401</xdr:colOff>
      <xdr:row>2</xdr:row>
      <xdr:rowOff>82551</xdr:rowOff>
    </xdr:from>
    <xdr:to>
      <xdr:col>1</xdr:col>
      <xdr:colOff>1380013</xdr:colOff>
      <xdr:row>3</xdr:row>
      <xdr:rowOff>69850</xdr:rowOff>
    </xdr:to>
    <xdr:pic>
      <xdr:nvPicPr>
        <xdr:cNvPr id="7" name="Picture 6">
          <a:extLst>
            <a:ext uri="{FF2B5EF4-FFF2-40B4-BE49-F238E27FC236}">
              <a16:creationId xmlns:a16="http://schemas.microsoft.com/office/drawing/2014/main" id="{A4220961-569E-905A-47AA-6FEA60B891A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0501" y="482601"/>
          <a:ext cx="1354612" cy="74929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9661E-3F8F-4CEB-A32E-F765CFDA2BB5}">
  <dimension ref="B1:M16"/>
  <sheetViews>
    <sheetView tabSelected="1" zoomScale="97" zoomScaleNormal="130" workbookViewId="0">
      <selection activeCell="I17" sqref="I17"/>
    </sheetView>
  </sheetViews>
  <sheetFormatPr defaultColWidth="9.09765625" defaultRowHeight="11.5"/>
  <cols>
    <col min="1" max="1" width="4.296875" style="5" customWidth="1"/>
    <col min="2" max="12" width="9.09765625" style="5"/>
    <col min="13" max="13" width="61.09765625" style="5" customWidth="1"/>
    <col min="14" max="16384" width="9.09765625" style="5"/>
  </cols>
  <sheetData>
    <row r="1" spans="2:13" ht="19">
      <c r="B1" s="3" t="s">
        <v>62</v>
      </c>
      <c r="C1" s="4"/>
      <c r="D1" s="4"/>
      <c r="E1" s="4"/>
      <c r="F1" s="4"/>
      <c r="G1" s="4"/>
      <c r="H1" s="4"/>
      <c r="I1" s="4"/>
      <c r="J1" s="4"/>
      <c r="K1" s="4"/>
      <c r="L1" s="4"/>
      <c r="M1" s="4"/>
    </row>
    <row r="2" spans="2:13" ht="6.75" customHeight="1">
      <c r="B2" s="3"/>
      <c r="C2" s="4"/>
      <c r="D2" s="4"/>
      <c r="E2" s="4"/>
      <c r="F2" s="4"/>
      <c r="G2" s="4"/>
      <c r="H2" s="4"/>
      <c r="I2" s="4"/>
      <c r="J2" s="4"/>
      <c r="K2" s="4"/>
      <c r="L2" s="4"/>
      <c r="M2" s="4"/>
    </row>
    <row r="3" spans="2:13" ht="20">
      <c r="B3" s="1" t="s">
        <v>0</v>
      </c>
      <c r="C3" s="2"/>
      <c r="D3" s="2"/>
      <c r="E3" s="2"/>
      <c r="F3" s="2"/>
      <c r="G3" s="2"/>
      <c r="H3" s="2"/>
      <c r="I3" s="2"/>
      <c r="J3" s="2"/>
      <c r="K3" s="2"/>
      <c r="L3" s="2"/>
      <c r="M3" s="2"/>
    </row>
    <row r="4" spans="2:13" ht="14">
      <c r="B4" s="6"/>
      <c r="C4" s="6"/>
      <c r="D4" s="6"/>
      <c r="E4" s="7"/>
      <c r="F4" s="6"/>
      <c r="G4" s="6"/>
      <c r="H4" s="6"/>
      <c r="I4" s="6"/>
      <c r="J4" s="6"/>
      <c r="K4" s="6"/>
      <c r="L4" s="8"/>
      <c r="M4" s="6"/>
    </row>
    <row r="5" spans="2:13" ht="14">
      <c r="B5" s="6"/>
      <c r="C5" s="6"/>
      <c r="D5" s="6"/>
      <c r="E5" s="6"/>
      <c r="F5" s="6"/>
      <c r="G5" s="6"/>
      <c r="H5" s="6"/>
      <c r="I5" s="6"/>
      <c r="J5" s="6"/>
      <c r="K5" s="6"/>
      <c r="L5" s="8"/>
      <c r="M5" s="6"/>
    </row>
    <row r="6" spans="2:13" ht="14">
      <c r="B6" s="6"/>
      <c r="D6" s="6"/>
      <c r="E6" s="6"/>
      <c r="F6" s="6"/>
      <c r="G6" s="6"/>
      <c r="H6" s="6"/>
      <c r="I6" s="6"/>
      <c r="J6" s="6"/>
      <c r="K6" s="6"/>
      <c r="M6" s="6"/>
    </row>
    <row r="7" spans="2:13" ht="14">
      <c r="B7" s="6"/>
      <c r="C7" s="6"/>
      <c r="D7" s="6"/>
      <c r="E7" s="6"/>
      <c r="F7" s="6"/>
      <c r="G7" s="6"/>
      <c r="H7" s="6"/>
      <c r="I7" s="6"/>
      <c r="J7" s="6"/>
      <c r="K7" s="6"/>
      <c r="L7" s="6"/>
      <c r="M7" s="6"/>
    </row>
    <row r="8" spans="2:13" ht="14.5">
      <c r="B8" s="120" t="s">
        <v>1</v>
      </c>
      <c r="C8" s="120"/>
      <c r="D8" s="120"/>
      <c r="E8" s="120"/>
      <c r="F8" s="120"/>
      <c r="G8" s="120"/>
      <c r="H8" s="120"/>
      <c r="I8" s="120"/>
      <c r="J8" s="120"/>
      <c r="K8" s="120"/>
      <c r="L8" s="120"/>
      <c r="M8" s="120"/>
    </row>
    <row r="9" spans="2:13" ht="30" customHeight="1">
      <c r="B9" s="121" t="s">
        <v>2</v>
      </c>
      <c r="C9" s="121"/>
      <c r="D9" s="121"/>
      <c r="E9" s="121"/>
      <c r="F9" s="121"/>
      <c r="G9" s="121"/>
      <c r="H9" s="121"/>
      <c r="I9" s="121"/>
      <c r="J9" s="121"/>
      <c r="K9" s="121"/>
      <c r="L9" s="121"/>
      <c r="M9" s="121"/>
    </row>
    <row r="10" spans="2:13" ht="14.5">
      <c r="B10" s="122"/>
      <c r="C10" s="122"/>
      <c r="D10" s="122"/>
      <c r="E10" s="122"/>
      <c r="F10" s="122"/>
      <c r="G10" s="122"/>
      <c r="H10" s="122"/>
      <c r="I10" s="122"/>
      <c r="J10" s="122"/>
      <c r="K10" s="122"/>
      <c r="L10" s="122"/>
      <c r="M10" s="122"/>
    </row>
    <row r="11" spans="2:13" ht="16.5" customHeight="1">
      <c r="B11" s="119" t="s">
        <v>3</v>
      </c>
      <c r="C11" s="119"/>
      <c r="D11" s="119"/>
      <c r="E11" s="119"/>
      <c r="F11" s="119"/>
      <c r="G11" s="119"/>
      <c r="H11" s="119"/>
      <c r="I11" s="119"/>
      <c r="J11" s="119"/>
      <c r="K11" s="119"/>
      <c r="L11" s="119"/>
      <c r="M11" s="119"/>
    </row>
    <row r="12" spans="2:13" ht="14.5">
      <c r="B12" s="119"/>
      <c r="C12" s="119"/>
      <c r="D12" s="119"/>
      <c r="E12" s="119"/>
      <c r="F12" s="119"/>
      <c r="G12" s="119"/>
      <c r="H12" s="119"/>
      <c r="I12" s="119"/>
      <c r="J12" s="119"/>
      <c r="K12" s="119"/>
      <c r="L12" s="119"/>
      <c r="M12" s="119"/>
    </row>
    <row r="13" spans="2:13" ht="15" customHeight="1">
      <c r="B13" s="123" t="s">
        <v>4</v>
      </c>
      <c r="C13" s="123"/>
      <c r="D13" s="123"/>
      <c r="E13" s="123"/>
      <c r="F13" s="123"/>
      <c r="G13" s="123"/>
      <c r="H13" s="123"/>
      <c r="I13" s="123"/>
      <c r="J13" s="123"/>
      <c r="K13" s="123"/>
      <c r="L13" s="123"/>
      <c r="M13" s="123"/>
    </row>
    <row r="14" spans="2:13">
      <c r="B14" s="7"/>
      <c r="C14" s="7"/>
      <c r="D14" s="7"/>
      <c r="E14" s="7"/>
      <c r="F14" s="7"/>
      <c r="G14" s="7"/>
      <c r="H14" s="7"/>
      <c r="I14" s="7"/>
      <c r="J14" s="7"/>
      <c r="K14" s="7"/>
      <c r="L14" s="7"/>
      <c r="M14" s="7"/>
    </row>
    <row r="15" spans="2:13" ht="14.5">
      <c r="B15" s="9" t="s">
        <v>5</v>
      </c>
      <c r="C15" s="7"/>
      <c r="D15" s="7"/>
      <c r="E15" s="7"/>
      <c r="F15" s="7"/>
      <c r="G15" s="7"/>
      <c r="H15" s="7"/>
      <c r="I15" s="7"/>
      <c r="J15" s="7"/>
      <c r="K15" s="7"/>
      <c r="L15" s="7"/>
      <c r="M15" s="7"/>
    </row>
    <row r="16" spans="2:13" ht="15" customHeight="1">
      <c r="B16" s="119" t="s">
        <v>6</v>
      </c>
      <c r="C16" s="119"/>
      <c r="D16" s="119"/>
      <c r="E16" s="119"/>
      <c r="F16" s="119"/>
      <c r="G16" s="119"/>
      <c r="H16" s="119"/>
      <c r="I16" s="119"/>
      <c r="J16" s="119"/>
      <c r="K16" s="119"/>
      <c r="L16" s="119"/>
      <c r="M16" s="119"/>
    </row>
  </sheetData>
  <sheetProtection algorithmName="SHA-512" hashValue="YSlgvI6uRAjsXsaNcX5Ejhj0UVBKX1aMgO2KXrl2haO+U6H9Rmih8KGjjVJkydqhDbRcWxOjhxNZTReOZrsRYQ==" saltValue="dAm7mB3ocwInTpIydW1JKw==" spinCount="100000" sheet="1" objects="1" scenarios="1" selectLockedCells="1" selectUnlockedCells="1"/>
  <mergeCells count="7">
    <mergeCell ref="B16:M16"/>
    <mergeCell ref="B8:M8"/>
    <mergeCell ref="B9:M9"/>
    <mergeCell ref="B10:M10"/>
    <mergeCell ref="B11:M11"/>
    <mergeCell ref="B12:M12"/>
    <mergeCell ref="B13:M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3B643-2E7E-453B-9D9B-D1E40A4B530E}">
  <sheetPr>
    <tabColor rgb="FF9999FF"/>
  </sheetPr>
  <dimension ref="A1:K20"/>
  <sheetViews>
    <sheetView workbookViewId="0">
      <selection activeCell="E7" sqref="E7"/>
    </sheetView>
  </sheetViews>
  <sheetFormatPr defaultColWidth="9.09765625" defaultRowHeight="11.5"/>
  <cols>
    <col min="1" max="3" width="9.09765625" style="11"/>
    <col min="4" max="4" width="28.69921875" style="11" customWidth="1"/>
    <col min="5" max="5" width="41.8984375" style="11" customWidth="1"/>
    <col min="6" max="16384" width="9.09765625" style="11"/>
  </cols>
  <sheetData>
    <row r="1" spans="1:11" ht="14">
      <c r="A1" s="124"/>
      <c r="B1" s="124"/>
      <c r="C1" s="10"/>
      <c r="D1" s="10"/>
      <c r="E1" s="10"/>
      <c r="F1" s="10"/>
      <c r="G1" s="10"/>
      <c r="H1" s="10"/>
      <c r="I1" s="10"/>
      <c r="J1" s="10"/>
      <c r="K1" s="10"/>
    </row>
    <row r="2" spans="1:11" ht="20">
      <c r="A2" s="10"/>
      <c r="B2" s="34" t="s">
        <v>7</v>
      </c>
      <c r="C2" s="35"/>
      <c r="D2" s="35"/>
      <c r="E2" s="35"/>
      <c r="F2" s="35"/>
      <c r="G2" s="13"/>
      <c r="H2" s="13"/>
      <c r="I2" s="13"/>
      <c r="J2" s="13"/>
      <c r="K2" s="10"/>
    </row>
    <row r="3" spans="1:11" ht="14">
      <c r="A3" s="124"/>
      <c r="B3" s="124"/>
      <c r="C3" s="10"/>
      <c r="D3" s="10"/>
      <c r="E3" s="10"/>
      <c r="F3" s="10"/>
      <c r="G3" s="10"/>
      <c r="H3" s="10"/>
      <c r="I3" s="10"/>
      <c r="J3" s="10"/>
      <c r="K3" s="10"/>
    </row>
    <row r="4" spans="1:11" ht="20">
      <c r="A4" s="10"/>
      <c r="B4" s="14" t="s">
        <v>8</v>
      </c>
      <c r="C4" s="15"/>
      <c r="D4" s="15"/>
      <c r="E4" s="15"/>
      <c r="F4" s="16"/>
      <c r="G4" s="10"/>
      <c r="H4" s="10"/>
      <c r="I4" s="10"/>
      <c r="J4" s="10"/>
      <c r="K4" s="10"/>
    </row>
    <row r="5" spans="1:11" ht="14">
      <c r="A5" s="10"/>
      <c r="B5" s="17"/>
      <c r="C5" s="10"/>
      <c r="D5" s="10"/>
      <c r="E5" s="10"/>
      <c r="F5" s="18"/>
      <c r="G5" s="10"/>
      <c r="H5" s="10"/>
      <c r="I5" s="10"/>
      <c r="J5" s="10"/>
      <c r="K5" s="10"/>
    </row>
    <row r="6" spans="1:11" ht="14">
      <c r="A6" s="10"/>
      <c r="B6" s="19" t="s">
        <v>9</v>
      </c>
      <c r="C6" s="20"/>
      <c r="D6" s="20"/>
      <c r="E6" s="37"/>
      <c r="F6" s="21"/>
      <c r="G6" s="10"/>
      <c r="H6" s="10"/>
      <c r="I6" s="10"/>
      <c r="J6" s="10"/>
      <c r="K6" s="10"/>
    </row>
    <row r="7" spans="1:11" ht="14">
      <c r="A7" s="10"/>
      <c r="B7" s="19" t="s">
        <v>10</v>
      </c>
      <c r="C7" s="20"/>
      <c r="D7" s="20"/>
      <c r="E7" s="37"/>
      <c r="F7" s="21"/>
      <c r="G7" s="10"/>
      <c r="H7" s="10"/>
      <c r="I7" s="10"/>
      <c r="J7" s="10"/>
      <c r="K7" s="10"/>
    </row>
    <row r="8" spans="1:11" ht="14">
      <c r="A8" s="10"/>
      <c r="B8" s="19" t="s">
        <v>11</v>
      </c>
      <c r="C8" s="20"/>
      <c r="D8" s="20"/>
      <c r="E8" s="37"/>
      <c r="F8" s="21"/>
      <c r="G8" s="10"/>
      <c r="H8" s="10"/>
      <c r="I8" s="10"/>
      <c r="J8" s="10"/>
      <c r="K8" s="10"/>
    </row>
    <row r="9" spans="1:11" ht="14">
      <c r="A9" s="10"/>
      <c r="B9" s="19"/>
      <c r="C9" s="20"/>
      <c r="D9" s="20"/>
      <c r="E9" s="22"/>
      <c r="F9" s="21"/>
      <c r="G9" s="10"/>
      <c r="H9" s="10"/>
      <c r="I9" s="10"/>
      <c r="J9" s="10"/>
      <c r="K9" s="10"/>
    </row>
    <row r="10" spans="1:11" ht="14">
      <c r="A10" s="10"/>
      <c r="B10" s="19" t="s">
        <v>12</v>
      </c>
      <c r="C10" s="20"/>
      <c r="D10" s="20"/>
      <c r="E10" s="37"/>
      <c r="F10" s="21"/>
      <c r="G10" s="10"/>
      <c r="H10" s="10"/>
      <c r="I10" s="10"/>
      <c r="J10" s="10"/>
      <c r="K10" s="10"/>
    </row>
    <row r="11" spans="1:11" ht="14">
      <c r="A11" s="10"/>
      <c r="B11" s="19" t="s">
        <v>13</v>
      </c>
      <c r="C11" s="20"/>
      <c r="D11" s="20"/>
      <c r="E11" s="38"/>
      <c r="F11" s="21"/>
      <c r="G11" s="10"/>
      <c r="H11" s="10"/>
      <c r="I11" s="10"/>
      <c r="J11" s="10"/>
      <c r="K11" s="10"/>
    </row>
    <row r="12" spans="1:11" ht="14">
      <c r="A12" s="10"/>
      <c r="B12" s="19" t="s">
        <v>14</v>
      </c>
      <c r="C12" s="20"/>
      <c r="D12" s="20"/>
      <c r="E12" s="39"/>
      <c r="F12" s="21"/>
      <c r="G12" s="10"/>
      <c r="H12" s="10"/>
      <c r="I12" s="10"/>
      <c r="J12" s="10"/>
      <c r="K12" s="10"/>
    </row>
    <row r="13" spans="1:11" ht="14">
      <c r="A13" s="10"/>
      <c r="B13" s="23"/>
      <c r="C13" s="24"/>
      <c r="D13" s="24"/>
      <c r="E13" s="24"/>
      <c r="F13" s="25"/>
      <c r="G13" s="10"/>
      <c r="H13" s="10"/>
      <c r="I13" s="10"/>
      <c r="J13" s="10"/>
      <c r="K13" s="10"/>
    </row>
    <row r="14" spans="1:11" ht="14">
      <c r="A14" s="124"/>
      <c r="B14" s="124"/>
      <c r="C14" s="10"/>
      <c r="D14" s="10"/>
      <c r="E14" s="10"/>
      <c r="F14" s="10"/>
      <c r="G14" s="10"/>
      <c r="H14" s="10"/>
      <c r="I14" s="10"/>
      <c r="J14" s="10"/>
      <c r="K14" s="10"/>
    </row>
    <row r="15" spans="1:11" ht="14">
      <c r="A15" s="10"/>
      <c r="B15" s="26" t="s">
        <v>15</v>
      </c>
      <c r="C15" s="27"/>
      <c r="D15" s="27"/>
      <c r="E15" s="27"/>
      <c r="F15" s="28"/>
      <c r="G15" s="10"/>
      <c r="H15" s="10"/>
      <c r="I15" s="10"/>
      <c r="J15" s="10"/>
      <c r="K15" s="10"/>
    </row>
    <row r="16" spans="1:11" ht="14">
      <c r="A16" s="10"/>
      <c r="B16" s="29" t="s">
        <v>16</v>
      </c>
      <c r="C16" s="10"/>
      <c r="D16" s="10"/>
      <c r="E16" s="40"/>
      <c r="F16" s="30"/>
      <c r="G16" s="10"/>
      <c r="H16" s="10"/>
      <c r="I16" s="10"/>
      <c r="J16" s="10"/>
      <c r="K16" s="10"/>
    </row>
    <row r="17" spans="1:11" ht="14">
      <c r="A17" s="10"/>
      <c r="B17" s="29" t="s">
        <v>17</v>
      </c>
      <c r="C17" s="10"/>
      <c r="D17" s="10"/>
      <c r="E17" s="41"/>
      <c r="F17" s="30"/>
      <c r="G17" s="10"/>
      <c r="H17" s="10"/>
      <c r="I17" s="10"/>
      <c r="J17" s="10"/>
      <c r="K17" s="10"/>
    </row>
    <row r="18" spans="1:11" ht="14">
      <c r="A18" s="10"/>
      <c r="B18" s="29" t="s">
        <v>18</v>
      </c>
      <c r="C18" s="10"/>
      <c r="D18" s="10"/>
      <c r="E18" s="42">
        <f>E17/10</f>
        <v>0</v>
      </c>
      <c r="F18" s="30"/>
      <c r="G18" s="10"/>
      <c r="H18" s="10"/>
      <c r="I18" s="10"/>
      <c r="J18" s="10"/>
      <c r="K18" s="10"/>
    </row>
    <row r="19" spans="1:11" ht="14">
      <c r="A19" s="10"/>
      <c r="B19" s="31"/>
      <c r="C19" s="32"/>
      <c r="D19" s="32"/>
      <c r="E19" s="32"/>
      <c r="F19" s="33"/>
      <c r="G19" s="10"/>
      <c r="H19" s="10"/>
      <c r="I19" s="10"/>
      <c r="J19" s="10"/>
      <c r="K19" s="10"/>
    </row>
    <row r="20" spans="1:11" ht="14">
      <c r="A20" s="124"/>
      <c r="B20" s="124"/>
      <c r="C20" s="10"/>
      <c r="D20" s="10"/>
      <c r="E20" s="10"/>
      <c r="F20" s="10"/>
      <c r="G20" s="10"/>
      <c r="H20" s="10"/>
      <c r="I20" s="10"/>
      <c r="J20" s="10"/>
      <c r="K20" s="10"/>
    </row>
  </sheetData>
  <sheetProtection algorithmName="SHA-512" hashValue="h6sjfxFn25I806P33O8ZcLxtF0kAkzFqpaCqMyC1d+IoZ5m3CpdSgQsx1g0ctz3bKvo/tEihf9dJjRXKDDGwpA==" saltValue="hulEgQk53WfjcC7zO/ZtpQ==" spinCount="100000" sheet="1" objects="1" scenarios="1" selectLockedCells="1"/>
  <mergeCells count="4">
    <mergeCell ref="A1:B1"/>
    <mergeCell ref="A3:B3"/>
    <mergeCell ref="A14:B14"/>
    <mergeCell ref="A20:B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3D1BA-3166-4321-AED0-10FD81BB2E4C}">
  <sheetPr codeName="Sheet1">
    <tabColor rgb="FF9999FF"/>
  </sheetPr>
  <dimension ref="A1:Q117"/>
  <sheetViews>
    <sheetView zoomScale="70" zoomScaleNormal="70" workbookViewId="0">
      <pane ySplit="11" topLeftCell="A12" activePane="bottomLeft" state="frozen"/>
      <selection activeCell="C4" sqref="C4:E4"/>
      <selection pane="bottomLeft" activeCell="G4" sqref="G4"/>
    </sheetView>
  </sheetViews>
  <sheetFormatPr defaultColWidth="9" defaultRowHeight="11.5"/>
  <cols>
    <col min="1" max="1" width="4" style="43" customWidth="1"/>
    <col min="2" max="5" width="13.59765625" style="43" customWidth="1"/>
    <col min="6" max="6" width="4" style="43" customWidth="1"/>
    <col min="7" max="7" width="10.59765625" style="43" customWidth="1"/>
    <col min="8" max="8" width="40.59765625" style="44" customWidth="1"/>
    <col min="9" max="9" width="10.59765625" style="45" customWidth="1"/>
    <col min="10" max="10" width="10.59765625" style="43" customWidth="1"/>
    <col min="11" max="11" width="1" style="43" customWidth="1"/>
    <col min="12" max="12" width="14.59765625" style="43" customWidth="1"/>
    <col min="13" max="13" width="12.59765625" style="43" customWidth="1"/>
    <col min="14" max="14" width="16.59765625" style="43" customWidth="1"/>
    <col min="15" max="16" width="10.59765625" style="43" customWidth="1"/>
    <col min="17" max="16384" width="9" style="43"/>
  </cols>
  <sheetData>
    <row r="1" spans="1:17">
      <c r="A1" s="43" t="s">
        <v>19</v>
      </c>
    </row>
    <row r="2" spans="1:17" ht="41.25" customHeight="1">
      <c r="B2" s="34" t="s">
        <v>20</v>
      </c>
      <c r="C2" s="46"/>
      <c r="D2" s="46"/>
      <c r="E2" s="46"/>
      <c r="F2" s="46"/>
      <c r="G2" s="46"/>
      <c r="H2" s="46"/>
      <c r="I2" s="47"/>
      <c r="J2" s="46"/>
      <c r="K2" s="48"/>
      <c r="L2" s="46"/>
      <c r="M2" s="46"/>
      <c r="N2" s="46"/>
    </row>
    <row r="3" spans="1:17" ht="41.25" customHeight="1">
      <c r="B3" s="12"/>
      <c r="C3" s="49"/>
      <c r="D3" s="49"/>
      <c r="E3" s="49"/>
      <c r="F3" s="49"/>
      <c r="G3" s="49"/>
      <c r="H3" s="49"/>
      <c r="I3" s="50"/>
      <c r="J3" s="49"/>
      <c r="K3" s="51"/>
      <c r="L3" s="49"/>
      <c r="M3" s="49"/>
      <c r="N3" s="49"/>
    </row>
    <row r="4" spans="1:17" ht="41.25" customHeight="1" thickBot="1">
      <c r="B4" s="12"/>
      <c r="C4" s="49"/>
      <c r="D4" s="49"/>
      <c r="E4" s="49"/>
      <c r="F4" s="49"/>
      <c r="G4" s="52"/>
      <c r="H4" s="52"/>
      <c r="I4" s="53"/>
      <c r="J4" s="52"/>
      <c r="K4" s="54"/>
      <c r="L4" s="52"/>
      <c r="M4" s="52"/>
      <c r="N4" s="52"/>
    </row>
    <row r="5" spans="1:17" ht="19.899999999999999" customHeight="1" thickTop="1">
      <c r="B5" s="36" t="s">
        <v>21</v>
      </c>
      <c r="C5" s="55"/>
      <c r="D5" s="55"/>
      <c r="E5" s="56"/>
      <c r="F5" s="57"/>
      <c r="G5" s="133" t="s">
        <v>22</v>
      </c>
      <c r="H5" s="134"/>
      <c r="I5" s="134"/>
      <c r="J5" s="134"/>
      <c r="K5" s="134"/>
      <c r="L5" s="134"/>
      <c r="M5" s="134"/>
      <c r="N5" s="135"/>
    </row>
    <row r="6" spans="1:17" ht="19.899999999999999" customHeight="1">
      <c r="B6" s="58"/>
      <c r="C6" s="58"/>
      <c r="D6" s="58"/>
      <c r="E6" s="58"/>
    </row>
    <row r="7" spans="1:17" s="59" customFormat="1" ht="19.899999999999999" customHeight="1">
      <c r="B7" s="126" t="s">
        <v>23</v>
      </c>
      <c r="C7" s="127"/>
      <c r="D7" s="127"/>
      <c r="E7" s="128"/>
      <c r="G7" s="132" t="s">
        <v>24</v>
      </c>
      <c r="H7" s="132"/>
      <c r="I7" s="132"/>
      <c r="J7" s="132"/>
      <c r="L7" s="125" t="s">
        <v>25</v>
      </c>
      <c r="M7" s="125"/>
      <c r="N7" s="125"/>
    </row>
    <row r="8" spans="1:17" s="60" customFormat="1" ht="40.15" customHeight="1">
      <c r="B8" s="61" t="s">
        <v>26</v>
      </c>
      <c r="C8" s="61" t="s">
        <v>27</v>
      </c>
      <c r="D8" s="61" t="s">
        <v>28</v>
      </c>
      <c r="E8" s="61" t="s">
        <v>29</v>
      </c>
      <c r="G8" s="61" t="s">
        <v>30</v>
      </c>
      <c r="H8" s="61" t="s">
        <v>31</v>
      </c>
      <c r="I8" s="61" t="s">
        <v>32</v>
      </c>
      <c r="J8" s="61" t="s">
        <v>33</v>
      </c>
      <c r="K8" s="62"/>
      <c r="L8" s="61" t="s">
        <v>34</v>
      </c>
      <c r="M8" s="61" t="s">
        <v>35</v>
      </c>
      <c r="N8" s="61" t="s">
        <v>36</v>
      </c>
    </row>
    <row r="9" spans="1:17" s="45" customFormat="1" ht="19.899999999999999" customHeight="1">
      <c r="B9" s="118" t="s">
        <v>37</v>
      </c>
      <c r="C9" s="118" t="s">
        <v>38</v>
      </c>
      <c r="D9" s="64" t="s">
        <v>39</v>
      </c>
      <c r="E9" s="63" t="s">
        <v>40</v>
      </c>
      <c r="G9" s="65"/>
      <c r="H9" s="65"/>
      <c r="I9" s="64" t="s">
        <v>41</v>
      </c>
      <c r="J9" s="64" t="s">
        <v>41</v>
      </c>
      <c r="K9" s="66"/>
      <c r="L9" s="64" t="s">
        <v>42</v>
      </c>
      <c r="M9" s="64" t="s">
        <v>43</v>
      </c>
      <c r="N9" s="114" t="s">
        <v>44</v>
      </c>
    </row>
    <row r="10" spans="1:17" s="67" customFormat="1" ht="19.899999999999999" customHeight="1">
      <c r="B10" s="129" t="s">
        <v>45</v>
      </c>
      <c r="C10" s="130"/>
      <c r="D10" s="130"/>
      <c r="E10" s="131"/>
      <c r="G10" s="68"/>
      <c r="H10" s="68"/>
      <c r="I10" s="63"/>
      <c r="J10" s="63"/>
      <c r="K10" s="66"/>
      <c r="L10" s="63"/>
      <c r="M10" s="63"/>
      <c r="N10" s="63"/>
    </row>
    <row r="11" spans="1:17" ht="19.899999999999999" customHeight="1">
      <c r="B11" s="64" t="s">
        <v>46</v>
      </c>
      <c r="C11" s="64" t="s">
        <v>47</v>
      </c>
      <c r="D11" s="69" t="s">
        <v>48</v>
      </c>
      <c r="E11" s="63">
        <v>0</v>
      </c>
      <c r="G11" s="70"/>
      <c r="H11" s="71"/>
      <c r="I11" s="72"/>
      <c r="J11" s="72"/>
      <c r="K11" s="73"/>
      <c r="L11" s="72"/>
      <c r="M11" s="72"/>
      <c r="N11" s="72"/>
    </row>
    <row r="12" spans="1:17" s="45" customFormat="1" ht="19.899999999999999" customHeight="1">
      <c r="B12" s="74" t="str">
        <f t="shared" ref="B12:B42" si="0">IF($H12="","",L12)</f>
        <v/>
      </c>
      <c r="C12" s="74" t="str">
        <f>IF($H12="","",M12/J12)</f>
        <v/>
      </c>
      <c r="D12" s="75" t="str">
        <f t="shared" ref="D12:D75" si="1">IF($H12="","",N12/-M12)</f>
        <v/>
      </c>
      <c r="E12" s="76" t="str">
        <f t="shared" ref="E12:E75" si="2">IF($H12="","",MAX(,0,(N12+M12)*G12))</f>
        <v/>
      </c>
      <c r="G12" s="115"/>
      <c r="H12" s="77"/>
      <c r="I12" s="78"/>
      <c r="J12" s="78"/>
      <c r="K12" s="79"/>
      <c r="L12" s="80"/>
      <c r="M12" s="81"/>
      <c r="N12" s="81"/>
      <c r="P12" s="82"/>
      <c r="Q12" s="82"/>
    </row>
    <row r="13" spans="1:17" s="82" customFormat="1" ht="19.899999999999999" customHeight="1">
      <c r="B13" s="74" t="str">
        <f t="shared" si="0"/>
        <v/>
      </c>
      <c r="C13" s="74" t="str">
        <f t="shared" ref="C13:C75" si="3">IF($H13="","",M13/J13)</f>
        <v/>
      </c>
      <c r="D13" s="75" t="str">
        <f t="shared" si="1"/>
        <v/>
      </c>
      <c r="E13" s="76" t="str">
        <f t="shared" si="2"/>
        <v/>
      </c>
      <c r="G13" s="115"/>
      <c r="H13" s="77"/>
      <c r="I13" s="78"/>
      <c r="J13" s="78"/>
      <c r="K13" s="79"/>
      <c r="L13" s="80"/>
      <c r="M13" s="81"/>
      <c r="N13" s="81"/>
    </row>
    <row r="14" spans="1:17" s="82" customFormat="1" ht="19.899999999999999" customHeight="1">
      <c r="B14" s="74" t="str">
        <f t="shared" si="0"/>
        <v/>
      </c>
      <c r="C14" s="74" t="str">
        <f t="shared" si="3"/>
        <v/>
      </c>
      <c r="D14" s="75" t="str">
        <f t="shared" si="1"/>
        <v/>
      </c>
      <c r="E14" s="76" t="str">
        <f t="shared" si="2"/>
        <v/>
      </c>
      <c r="G14" s="115"/>
      <c r="H14" s="77"/>
      <c r="I14" s="78"/>
      <c r="J14" s="78"/>
      <c r="K14" s="79"/>
      <c r="L14" s="83"/>
      <c r="M14" s="84"/>
      <c r="N14" s="84"/>
    </row>
    <row r="15" spans="1:17" s="82" customFormat="1" ht="19.899999999999999" customHeight="1">
      <c r="B15" s="74" t="str">
        <f t="shared" si="0"/>
        <v/>
      </c>
      <c r="C15" s="74" t="str">
        <f t="shared" si="3"/>
        <v/>
      </c>
      <c r="D15" s="75" t="str">
        <f t="shared" si="1"/>
        <v/>
      </c>
      <c r="E15" s="76" t="str">
        <f t="shared" si="2"/>
        <v/>
      </c>
      <c r="G15" s="115"/>
      <c r="H15" s="77"/>
      <c r="I15" s="78"/>
      <c r="J15" s="78"/>
      <c r="K15" s="79"/>
      <c r="L15" s="83"/>
      <c r="M15" s="84"/>
      <c r="N15" s="84"/>
    </row>
    <row r="16" spans="1:17" s="82" customFormat="1" ht="19.899999999999999" customHeight="1">
      <c r="B16" s="74" t="str">
        <f t="shared" si="0"/>
        <v/>
      </c>
      <c r="C16" s="74" t="str">
        <f t="shared" si="3"/>
        <v/>
      </c>
      <c r="D16" s="75" t="str">
        <f t="shared" si="1"/>
        <v/>
      </c>
      <c r="E16" s="76" t="str">
        <f t="shared" si="2"/>
        <v/>
      </c>
      <c r="G16" s="115"/>
      <c r="H16" s="77"/>
      <c r="I16" s="78"/>
      <c r="J16" s="78"/>
      <c r="K16" s="79"/>
      <c r="L16" s="83"/>
      <c r="M16" s="84"/>
      <c r="N16" s="84"/>
    </row>
    <row r="17" spans="2:17" s="82" customFormat="1" ht="19.899999999999999" customHeight="1">
      <c r="B17" s="74" t="str">
        <f t="shared" si="0"/>
        <v/>
      </c>
      <c r="C17" s="74" t="str">
        <f t="shared" si="3"/>
        <v/>
      </c>
      <c r="D17" s="75" t="str">
        <f t="shared" si="1"/>
        <v/>
      </c>
      <c r="E17" s="76" t="str">
        <f t="shared" si="2"/>
        <v/>
      </c>
      <c r="G17" s="115"/>
      <c r="H17" s="77"/>
      <c r="I17" s="78"/>
      <c r="J17" s="78"/>
      <c r="K17" s="79"/>
      <c r="L17" s="83"/>
      <c r="M17" s="84"/>
      <c r="N17" s="84"/>
    </row>
    <row r="18" spans="2:17" s="45" customFormat="1" ht="19.899999999999999" customHeight="1">
      <c r="B18" s="74" t="str">
        <f t="shared" si="0"/>
        <v/>
      </c>
      <c r="C18" s="74" t="str">
        <f t="shared" si="3"/>
        <v/>
      </c>
      <c r="D18" s="75" t="str">
        <f t="shared" si="1"/>
        <v/>
      </c>
      <c r="E18" s="76" t="str">
        <f t="shared" si="2"/>
        <v/>
      </c>
      <c r="G18" s="115"/>
      <c r="H18" s="85"/>
      <c r="I18" s="78"/>
      <c r="J18" s="78"/>
      <c r="K18" s="79"/>
      <c r="L18" s="86"/>
      <c r="M18" s="84"/>
      <c r="N18" s="84"/>
      <c r="P18" s="82"/>
      <c r="Q18" s="82"/>
    </row>
    <row r="19" spans="2:17" s="45" customFormat="1" ht="19.899999999999999" customHeight="1">
      <c r="B19" s="74" t="str">
        <f t="shared" si="0"/>
        <v/>
      </c>
      <c r="C19" s="74" t="str">
        <f t="shared" si="3"/>
        <v/>
      </c>
      <c r="D19" s="75" t="str">
        <f t="shared" si="1"/>
        <v/>
      </c>
      <c r="E19" s="76" t="str">
        <f t="shared" si="2"/>
        <v/>
      </c>
      <c r="G19" s="115"/>
      <c r="H19" s="85"/>
      <c r="I19" s="78"/>
      <c r="J19" s="78"/>
      <c r="K19" s="79"/>
      <c r="L19" s="86"/>
      <c r="M19" s="84"/>
      <c r="N19" s="84"/>
      <c r="P19" s="82"/>
      <c r="Q19" s="82"/>
    </row>
    <row r="20" spans="2:17" s="45" customFormat="1" ht="19.899999999999999" customHeight="1">
      <c r="B20" s="74" t="str">
        <f t="shared" si="0"/>
        <v/>
      </c>
      <c r="C20" s="74" t="str">
        <f t="shared" si="3"/>
        <v/>
      </c>
      <c r="D20" s="75" t="str">
        <f t="shared" si="1"/>
        <v/>
      </c>
      <c r="E20" s="76" t="str">
        <f t="shared" si="2"/>
        <v/>
      </c>
      <c r="G20" s="115"/>
      <c r="H20" s="77"/>
      <c r="I20" s="78"/>
      <c r="J20" s="78"/>
      <c r="K20" s="87"/>
      <c r="L20" s="83"/>
      <c r="M20" s="88"/>
      <c r="N20" s="88"/>
      <c r="P20" s="82"/>
      <c r="Q20" s="82"/>
    </row>
    <row r="21" spans="2:17" s="45" customFormat="1" ht="19.899999999999999" customHeight="1">
      <c r="B21" s="74" t="str">
        <f t="shared" si="0"/>
        <v/>
      </c>
      <c r="C21" s="74" t="str">
        <f t="shared" si="3"/>
        <v/>
      </c>
      <c r="D21" s="75" t="str">
        <f t="shared" si="1"/>
        <v/>
      </c>
      <c r="E21" s="76" t="str">
        <f t="shared" si="2"/>
        <v/>
      </c>
      <c r="G21" s="115"/>
      <c r="H21" s="77"/>
      <c r="I21" s="78"/>
      <c r="J21" s="78"/>
      <c r="K21" s="87"/>
      <c r="L21" s="83"/>
      <c r="M21" s="88"/>
      <c r="N21" s="88"/>
      <c r="P21" s="82"/>
      <c r="Q21" s="82"/>
    </row>
    <row r="22" spans="2:17" s="45" customFormat="1" ht="19.899999999999999" customHeight="1">
      <c r="B22" s="74" t="str">
        <f t="shared" si="0"/>
        <v/>
      </c>
      <c r="C22" s="74" t="str">
        <f t="shared" si="3"/>
        <v/>
      </c>
      <c r="D22" s="75" t="str">
        <f t="shared" si="1"/>
        <v/>
      </c>
      <c r="E22" s="76" t="str">
        <f t="shared" si="2"/>
        <v/>
      </c>
      <c r="G22" s="115"/>
      <c r="H22" s="77"/>
      <c r="I22" s="78"/>
      <c r="J22" s="78"/>
      <c r="K22" s="87"/>
      <c r="L22" s="83"/>
      <c r="M22" s="88"/>
      <c r="N22" s="88"/>
      <c r="P22" s="82"/>
      <c r="Q22" s="82"/>
    </row>
    <row r="23" spans="2:17" s="45" customFormat="1" ht="19.899999999999999" customHeight="1">
      <c r="B23" s="74" t="str">
        <f t="shared" si="0"/>
        <v/>
      </c>
      <c r="C23" s="74" t="str">
        <f t="shared" si="3"/>
        <v/>
      </c>
      <c r="D23" s="75" t="str">
        <f t="shared" si="1"/>
        <v/>
      </c>
      <c r="E23" s="76" t="str">
        <f t="shared" si="2"/>
        <v/>
      </c>
      <c r="G23" s="115"/>
      <c r="H23" s="77"/>
      <c r="I23" s="78"/>
      <c r="J23" s="78"/>
      <c r="K23" s="87"/>
      <c r="L23" s="83"/>
      <c r="M23" s="88"/>
      <c r="N23" s="88"/>
      <c r="P23" s="82"/>
      <c r="Q23" s="82"/>
    </row>
    <row r="24" spans="2:17" s="45" customFormat="1" ht="19.899999999999999" customHeight="1">
      <c r="B24" s="74" t="str">
        <f t="shared" si="0"/>
        <v/>
      </c>
      <c r="C24" s="74" t="str">
        <f t="shared" si="3"/>
        <v/>
      </c>
      <c r="D24" s="75" t="str">
        <f t="shared" si="1"/>
        <v/>
      </c>
      <c r="E24" s="76" t="str">
        <f t="shared" si="2"/>
        <v/>
      </c>
      <c r="G24" s="115"/>
      <c r="H24" s="77"/>
      <c r="I24" s="78"/>
      <c r="J24" s="78"/>
      <c r="K24" s="87"/>
      <c r="L24" s="83"/>
      <c r="M24" s="88"/>
      <c r="N24" s="88"/>
      <c r="P24" s="82"/>
      <c r="Q24" s="82"/>
    </row>
    <row r="25" spans="2:17" s="45" customFormat="1" ht="19.899999999999999" customHeight="1">
      <c r="B25" s="74" t="str">
        <f t="shared" si="0"/>
        <v/>
      </c>
      <c r="C25" s="74" t="str">
        <f t="shared" si="3"/>
        <v/>
      </c>
      <c r="D25" s="75" t="str">
        <f t="shared" si="1"/>
        <v/>
      </c>
      <c r="E25" s="76" t="str">
        <f t="shared" si="2"/>
        <v/>
      </c>
      <c r="G25" s="115"/>
      <c r="H25" s="77"/>
      <c r="I25" s="78"/>
      <c r="J25" s="78"/>
      <c r="K25" s="87"/>
      <c r="L25" s="83"/>
      <c r="M25" s="88"/>
      <c r="N25" s="88"/>
      <c r="P25" s="82"/>
      <c r="Q25" s="82"/>
    </row>
    <row r="26" spans="2:17" s="45" customFormat="1" ht="19.899999999999999" customHeight="1">
      <c r="B26" s="74" t="str">
        <f t="shared" si="0"/>
        <v/>
      </c>
      <c r="C26" s="74" t="str">
        <f t="shared" si="3"/>
        <v/>
      </c>
      <c r="D26" s="75" t="str">
        <f t="shared" si="1"/>
        <v/>
      </c>
      <c r="E26" s="76" t="str">
        <f t="shared" si="2"/>
        <v/>
      </c>
      <c r="G26" s="115"/>
      <c r="H26" s="77"/>
      <c r="I26" s="78"/>
      <c r="J26" s="78"/>
      <c r="K26" s="87"/>
      <c r="L26" s="83"/>
      <c r="M26" s="88"/>
      <c r="N26" s="88"/>
      <c r="P26" s="82"/>
      <c r="Q26" s="82"/>
    </row>
    <row r="27" spans="2:17" s="45" customFormat="1" ht="19.899999999999999" customHeight="1">
      <c r="B27" s="74" t="str">
        <f t="shared" si="0"/>
        <v/>
      </c>
      <c r="C27" s="74" t="str">
        <f t="shared" si="3"/>
        <v/>
      </c>
      <c r="D27" s="75" t="str">
        <f t="shared" si="1"/>
        <v/>
      </c>
      <c r="E27" s="76" t="str">
        <f t="shared" si="2"/>
        <v/>
      </c>
      <c r="G27" s="115"/>
      <c r="H27" s="85"/>
      <c r="I27" s="78"/>
      <c r="J27" s="78"/>
      <c r="K27" s="79"/>
      <c r="L27" s="86"/>
      <c r="M27" s="88"/>
      <c r="N27" s="88"/>
      <c r="P27" s="82"/>
      <c r="Q27" s="82"/>
    </row>
    <row r="28" spans="2:17" s="45" customFormat="1" ht="19.899999999999999" customHeight="1">
      <c r="B28" s="74" t="str">
        <f t="shared" si="0"/>
        <v/>
      </c>
      <c r="C28" s="74" t="str">
        <f t="shared" si="3"/>
        <v/>
      </c>
      <c r="D28" s="75" t="str">
        <f t="shared" si="1"/>
        <v/>
      </c>
      <c r="E28" s="76" t="str">
        <f t="shared" si="2"/>
        <v/>
      </c>
      <c r="G28" s="115"/>
      <c r="H28" s="85"/>
      <c r="I28" s="78"/>
      <c r="J28" s="78"/>
      <c r="K28" s="79"/>
      <c r="L28" s="86"/>
      <c r="M28" s="84"/>
      <c r="N28" s="84"/>
      <c r="P28" s="82"/>
      <c r="Q28" s="82"/>
    </row>
    <row r="29" spans="2:17" s="45" customFormat="1" ht="19.899999999999999" customHeight="1">
      <c r="B29" s="74" t="str">
        <f t="shared" si="0"/>
        <v/>
      </c>
      <c r="C29" s="74" t="str">
        <f t="shared" si="3"/>
        <v/>
      </c>
      <c r="D29" s="75" t="str">
        <f t="shared" si="1"/>
        <v/>
      </c>
      <c r="E29" s="76" t="str">
        <f t="shared" si="2"/>
        <v/>
      </c>
      <c r="G29" s="115"/>
      <c r="H29" s="77"/>
      <c r="I29" s="78"/>
      <c r="J29" s="78"/>
      <c r="K29" s="79"/>
      <c r="L29" s="83"/>
      <c r="M29" s="84"/>
      <c r="N29" s="84"/>
      <c r="P29" s="82"/>
      <c r="Q29" s="82"/>
    </row>
    <row r="30" spans="2:17" s="45" customFormat="1" ht="19.899999999999999" customHeight="1">
      <c r="B30" s="74" t="str">
        <f t="shared" si="0"/>
        <v/>
      </c>
      <c r="C30" s="74" t="str">
        <f t="shared" si="3"/>
        <v/>
      </c>
      <c r="D30" s="75" t="str">
        <f t="shared" si="1"/>
        <v/>
      </c>
      <c r="E30" s="76" t="str">
        <f t="shared" si="2"/>
        <v/>
      </c>
      <c r="G30" s="115"/>
      <c r="H30" s="77"/>
      <c r="I30" s="78"/>
      <c r="J30" s="78"/>
      <c r="K30" s="79"/>
      <c r="L30" s="83"/>
      <c r="M30" s="84"/>
      <c r="N30" s="84"/>
      <c r="P30" s="82"/>
      <c r="Q30" s="82"/>
    </row>
    <row r="31" spans="2:17" s="45" customFormat="1" ht="19.899999999999999" customHeight="1">
      <c r="B31" s="74" t="str">
        <f t="shared" si="0"/>
        <v/>
      </c>
      <c r="C31" s="74" t="str">
        <f t="shared" si="3"/>
        <v/>
      </c>
      <c r="D31" s="75" t="str">
        <f t="shared" si="1"/>
        <v/>
      </c>
      <c r="E31" s="76" t="str">
        <f t="shared" si="2"/>
        <v/>
      </c>
      <c r="G31" s="115"/>
      <c r="H31" s="77"/>
      <c r="I31" s="78"/>
      <c r="J31" s="78"/>
      <c r="K31" s="79"/>
      <c r="L31" s="83"/>
      <c r="M31" s="84"/>
      <c r="N31" s="84"/>
      <c r="P31" s="82"/>
      <c r="Q31" s="82"/>
    </row>
    <row r="32" spans="2:17" s="45" customFormat="1" ht="19.899999999999999" customHeight="1">
      <c r="B32" s="74" t="str">
        <f t="shared" si="0"/>
        <v/>
      </c>
      <c r="C32" s="74" t="str">
        <f t="shared" si="3"/>
        <v/>
      </c>
      <c r="D32" s="75" t="str">
        <f t="shared" si="1"/>
        <v/>
      </c>
      <c r="E32" s="76" t="str">
        <f t="shared" si="2"/>
        <v/>
      </c>
      <c r="G32" s="115"/>
      <c r="H32" s="77"/>
      <c r="I32" s="78"/>
      <c r="J32" s="78"/>
      <c r="K32" s="79"/>
      <c r="L32" s="83"/>
      <c r="M32" s="84"/>
      <c r="N32" s="84"/>
      <c r="P32" s="82"/>
      <c r="Q32" s="82"/>
    </row>
    <row r="33" spans="2:17" s="45" customFormat="1" ht="19.899999999999999" customHeight="1">
      <c r="B33" s="74" t="str">
        <f t="shared" si="0"/>
        <v/>
      </c>
      <c r="C33" s="74" t="str">
        <f t="shared" si="3"/>
        <v/>
      </c>
      <c r="D33" s="75" t="str">
        <f t="shared" si="1"/>
        <v/>
      </c>
      <c r="E33" s="76" t="str">
        <f t="shared" si="2"/>
        <v/>
      </c>
      <c r="G33" s="115"/>
      <c r="H33" s="77"/>
      <c r="I33" s="78"/>
      <c r="J33" s="78"/>
      <c r="K33" s="79"/>
      <c r="L33" s="83"/>
      <c r="M33" s="84"/>
      <c r="N33" s="84"/>
      <c r="P33" s="82"/>
      <c r="Q33" s="82"/>
    </row>
    <row r="34" spans="2:17" s="45" customFormat="1" ht="19.899999999999999" customHeight="1">
      <c r="B34" s="74" t="str">
        <f t="shared" si="0"/>
        <v/>
      </c>
      <c r="C34" s="74" t="str">
        <f t="shared" si="3"/>
        <v/>
      </c>
      <c r="D34" s="75" t="str">
        <f t="shared" si="1"/>
        <v/>
      </c>
      <c r="E34" s="76" t="str">
        <f t="shared" si="2"/>
        <v/>
      </c>
      <c r="G34" s="115"/>
      <c r="H34" s="77"/>
      <c r="I34" s="78"/>
      <c r="J34" s="78"/>
      <c r="K34" s="79"/>
      <c r="L34" s="83"/>
      <c r="M34" s="84"/>
      <c r="N34" s="84"/>
      <c r="P34" s="82"/>
      <c r="Q34" s="82"/>
    </row>
    <row r="35" spans="2:17" s="45" customFormat="1" ht="19.899999999999999" customHeight="1">
      <c r="B35" s="74" t="str">
        <f t="shared" si="0"/>
        <v/>
      </c>
      <c r="C35" s="74" t="str">
        <f t="shared" si="3"/>
        <v/>
      </c>
      <c r="D35" s="75" t="str">
        <f t="shared" si="1"/>
        <v/>
      </c>
      <c r="E35" s="76" t="str">
        <f t="shared" si="2"/>
        <v/>
      </c>
      <c r="G35" s="115"/>
      <c r="H35" s="77"/>
      <c r="I35" s="78"/>
      <c r="J35" s="78"/>
      <c r="K35" s="79"/>
      <c r="L35" s="83"/>
      <c r="M35" s="84"/>
      <c r="N35" s="84"/>
      <c r="P35" s="82"/>
      <c r="Q35" s="82"/>
    </row>
    <row r="36" spans="2:17" s="45" customFormat="1" ht="19.899999999999999" customHeight="1">
      <c r="B36" s="74" t="str">
        <f t="shared" si="0"/>
        <v/>
      </c>
      <c r="C36" s="74" t="str">
        <f t="shared" si="3"/>
        <v/>
      </c>
      <c r="D36" s="75" t="str">
        <f t="shared" si="1"/>
        <v/>
      </c>
      <c r="E36" s="76" t="str">
        <f t="shared" si="2"/>
        <v/>
      </c>
      <c r="G36" s="115"/>
      <c r="H36" s="85"/>
      <c r="I36" s="78"/>
      <c r="J36" s="78"/>
      <c r="K36" s="79"/>
      <c r="L36" s="86"/>
      <c r="M36" s="84"/>
      <c r="N36" s="84"/>
      <c r="P36" s="82"/>
      <c r="Q36" s="82"/>
    </row>
    <row r="37" spans="2:17" s="45" customFormat="1" ht="19.899999999999999" customHeight="1">
      <c r="B37" s="74" t="str">
        <f t="shared" si="0"/>
        <v/>
      </c>
      <c r="C37" s="74" t="str">
        <f t="shared" si="3"/>
        <v/>
      </c>
      <c r="D37" s="75" t="str">
        <f t="shared" si="1"/>
        <v/>
      </c>
      <c r="E37" s="76" t="str">
        <f t="shared" si="2"/>
        <v/>
      </c>
      <c r="G37" s="116"/>
      <c r="H37" s="89"/>
      <c r="I37" s="90"/>
      <c r="J37" s="90"/>
      <c r="K37" s="91"/>
      <c r="L37" s="92"/>
      <c r="M37" s="93"/>
      <c r="N37" s="93"/>
      <c r="P37" s="82"/>
      <c r="Q37" s="82"/>
    </row>
    <row r="38" spans="2:17" s="45" customFormat="1" ht="19.899999999999999" customHeight="1">
      <c r="B38" s="74" t="str">
        <f t="shared" si="0"/>
        <v/>
      </c>
      <c r="C38" s="74" t="str">
        <f t="shared" si="3"/>
        <v/>
      </c>
      <c r="D38" s="75" t="str">
        <f t="shared" si="1"/>
        <v/>
      </c>
      <c r="E38" s="76" t="str">
        <f t="shared" si="2"/>
        <v/>
      </c>
      <c r="G38" s="116"/>
      <c r="H38" s="94"/>
      <c r="I38" s="90"/>
      <c r="J38" s="90"/>
      <c r="K38" s="91"/>
      <c r="L38" s="95"/>
      <c r="M38" s="93"/>
      <c r="N38" s="93"/>
      <c r="O38" s="96"/>
      <c r="P38" s="82"/>
      <c r="Q38" s="82"/>
    </row>
    <row r="39" spans="2:17" s="45" customFormat="1" ht="19.899999999999999" customHeight="1">
      <c r="B39" s="74" t="str">
        <f t="shared" si="0"/>
        <v/>
      </c>
      <c r="C39" s="74" t="str">
        <f t="shared" si="3"/>
        <v/>
      </c>
      <c r="D39" s="75" t="str">
        <f t="shared" si="1"/>
        <v/>
      </c>
      <c r="E39" s="76" t="str">
        <f t="shared" si="2"/>
        <v/>
      </c>
      <c r="G39" s="116"/>
      <c r="H39" s="94"/>
      <c r="I39" s="90"/>
      <c r="J39" s="90"/>
      <c r="K39" s="91"/>
      <c r="L39" s="95"/>
      <c r="M39" s="93"/>
      <c r="N39" s="93"/>
      <c r="O39" s="96"/>
      <c r="P39" s="82"/>
      <c r="Q39" s="82"/>
    </row>
    <row r="40" spans="2:17" s="45" customFormat="1" ht="19.899999999999999" customHeight="1">
      <c r="B40" s="74" t="str">
        <f t="shared" si="0"/>
        <v/>
      </c>
      <c r="C40" s="74" t="str">
        <f t="shared" si="3"/>
        <v/>
      </c>
      <c r="D40" s="75" t="str">
        <f t="shared" si="1"/>
        <v/>
      </c>
      <c r="E40" s="76" t="str">
        <f t="shared" si="2"/>
        <v/>
      </c>
      <c r="G40" s="116"/>
      <c r="H40" s="94"/>
      <c r="I40" s="90"/>
      <c r="J40" s="90"/>
      <c r="K40" s="91"/>
      <c r="L40" s="95"/>
      <c r="M40" s="93"/>
      <c r="N40" s="93"/>
      <c r="O40" s="96"/>
      <c r="P40" s="82"/>
      <c r="Q40" s="82"/>
    </row>
    <row r="41" spans="2:17" s="45" customFormat="1" ht="19.899999999999999" customHeight="1">
      <c r="B41" s="74" t="str">
        <f t="shared" si="0"/>
        <v/>
      </c>
      <c r="C41" s="74" t="str">
        <f t="shared" si="3"/>
        <v/>
      </c>
      <c r="D41" s="75" t="str">
        <f t="shared" si="1"/>
        <v/>
      </c>
      <c r="E41" s="76" t="str">
        <f t="shared" si="2"/>
        <v/>
      </c>
      <c r="G41" s="116"/>
      <c r="H41" s="94"/>
      <c r="I41" s="90"/>
      <c r="J41" s="90"/>
      <c r="K41" s="91"/>
      <c r="L41" s="95"/>
      <c r="M41" s="93"/>
      <c r="N41" s="93"/>
      <c r="O41" s="96"/>
      <c r="P41" s="82"/>
      <c r="Q41" s="82"/>
    </row>
    <row r="42" spans="2:17" s="45" customFormat="1" ht="19.899999999999999" customHeight="1">
      <c r="B42" s="74" t="str">
        <f t="shared" si="0"/>
        <v/>
      </c>
      <c r="C42" s="74" t="str">
        <f t="shared" si="3"/>
        <v/>
      </c>
      <c r="D42" s="75" t="str">
        <f t="shared" si="1"/>
        <v/>
      </c>
      <c r="E42" s="76" t="str">
        <f t="shared" si="2"/>
        <v/>
      </c>
      <c r="G42" s="116"/>
      <c r="H42" s="94"/>
      <c r="I42" s="90"/>
      <c r="J42" s="90"/>
      <c r="K42" s="91"/>
      <c r="L42" s="95"/>
      <c r="M42" s="93"/>
      <c r="N42" s="93"/>
      <c r="O42" s="96"/>
      <c r="P42" s="82"/>
      <c r="Q42" s="82"/>
    </row>
    <row r="43" spans="2:17" s="45" customFormat="1" ht="19.899999999999999" customHeight="1">
      <c r="B43" s="74" t="str">
        <f t="shared" ref="B43:B74" si="4">IF($H43="","",L43)</f>
        <v/>
      </c>
      <c r="C43" s="74" t="str">
        <f t="shared" si="3"/>
        <v/>
      </c>
      <c r="D43" s="75" t="str">
        <f t="shared" si="1"/>
        <v/>
      </c>
      <c r="E43" s="76" t="str">
        <f t="shared" si="2"/>
        <v/>
      </c>
      <c r="G43" s="116"/>
      <c r="H43" s="94"/>
      <c r="I43" s="90"/>
      <c r="J43" s="90"/>
      <c r="K43" s="91"/>
      <c r="L43" s="95"/>
      <c r="M43" s="93"/>
      <c r="N43" s="93"/>
      <c r="O43" s="96"/>
      <c r="P43" s="82"/>
      <c r="Q43" s="82"/>
    </row>
    <row r="44" spans="2:17" s="45" customFormat="1" ht="19.899999999999999" customHeight="1">
      <c r="B44" s="74" t="str">
        <f t="shared" si="4"/>
        <v/>
      </c>
      <c r="C44" s="74" t="str">
        <f t="shared" si="3"/>
        <v/>
      </c>
      <c r="D44" s="75" t="str">
        <f t="shared" si="1"/>
        <v/>
      </c>
      <c r="E44" s="76" t="str">
        <f t="shared" si="2"/>
        <v/>
      </c>
      <c r="G44" s="116"/>
      <c r="H44" s="94"/>
      <c r="I44" s="90"/>
      <c r="J44" s="90"/>
      <c r="K44" s="91"/>
      <c r="L44" s="95"/>
      <c r="M44" s="93"/>
      <c r="N44" s="93"/>
      <c r="O44" s="96"/>
      <c r="P44" s="82"/>
      <c r="Q44" s="82"/>
    </row>
    <row r="45" spans="2:17" s="45" customFormat="1" ht="19.899999999999999" customHeight="1">
      <c r="B45" s="74" t="str">
        <f t="shared" si="4"/>
        <v/>
      </c>
      <c r="C45" s="74" t="str">
        <f t="shared" si="3"/>
        <v/>
      </c>
      <c r="D45" s="75" t="str">
        <f t="shared" si="1"/>
        <v/>
      </c>
      <c r="E45" s="76" t="str">
        <f t="shared" si="2"/>
        <v/>
      </c>
      <c r="G45" s="116"/>
      <c r="H45" s="89"/>
      <c r="I45" s="90"/>
      <c r="J45" s="90"/>
      <c r="K45" s="91"/>
      <c r="L45" s="92"/>
      <c r="M45" s="93"/>
      <c r="N45" s="93"/>
      <c r="O45" s="96"/>
      <c r="P45" s="82"/>
      <c r="Q45" s="82"/>
    </row>
    <row r="46" spans="2:17" s="45" customFormat="1" ht="19.899999999999999" customHeight="1">
      <c r="B46" s="74" t="str">
        <f t="shared" si="4"/>
        <v/>
      </c>
      <c r="C46" s="74" t="str">
        <f t="shared" si="3"/>
        <v/>
      </c>
      <c r="D46" s="75" t="str">
        <f t="shared" si="1"/>
        <v/>
      </c>
      <c r="E46" s="76" t="str">
        <f t="shared" si="2"/>
        <v/>
      </c>
      <c r="G46" s="116"/>
      <c r="H46" s="89"/>
      <c r="I46" s="90"/>
      <c r="J46" s="90"/>
      <c r="K46" s="91"/>
      <c r="L46" s="92"/>
      <c r="M46" s="93"/>
      <c r="N46" s="93"/>
      <c r="P46" s="82"/>
      <c r="Q46" s="82"/>
    </row>
    <row r="47" spans="2:17" s="45" customFormat="1" ht="19.899999999999999" customHeight="1">
      <c r="B47" s="74" t="str">
        <f t="shared" si="4"/>
        <v/>
      </c>
      <c r="C47" s="74" t="str">
        <f t="shared" si="3"/>
        <v/>
      </c>
      <c r="D47" s="75" t="str">
        <f t="shared" si="1"/>
        <v/>
      </c>
      <c r="E47" s="76" t="str">
        <f t="shared" si="2"/>
        <v/>
      </c>
      <c r="G47" s="116"/>
      <c r="H47" s="94"/>
      <c r="I47" s="90"/>
      <c r="J47" s="90"/>
      <c r="K47" s="91"/>
      <c r="L47" s="95"/>
      <c r="M47" s="93"/>
      <c r="N47" s="93"/>
      <c r="P47" s="82"/>
      <c r="Q47" s="82"/>
    </row>
    <row r="48" spans="2:17" s="45" customFormat="1" ht="19.899999999999999" customHeight="1">
      <c r="B48" s="74" t="str">
        <f t="shared" si="4"/>
        <v/>
      </c>
      <c r="C48" s="74" t="str">
        <f t="shared" si="3"/>
        <v/>
      </c>
      <c r="D48" s="75" t="str">
        <f t="shared" si="1"/>
        <v/>
      </c>
      <c r="E48" s="76" t="str">
        <f t="shared" si="2"/>
        <v/>
      </c>
      <c r="G48" s="116"/>
      <c r="H48" s="94"/>
      <c r="I48" s="90"/>
      <c r="J48" s="90"/>
      <c r="K48" s="91"/>
      <c r="L48" s="95"/>
      <c r="M48" s="93"/>
      <c r="N48" s="93"/>
      <c r="P48" s="82"/>
      <c r="Q48" s="82"/>
    </row>
    <row r="49" spans="2:17" s="45" customFormat="1" ht="19.899999999999999" customHeight="1">
      <c r="B49" s="74" t="str">
        <f t="shared" si="4"/>
        <v/>
      </c>
      <c r="C49" s="74" t="str">
        <f t="shared" si="3"/>
        <v/>
      </c>
      <c r="D49" s="75" t="str">
        <f t="shared" si="1"/>
        <v/>
      </c>
      <c r="E49" s="76" t="str">
        <f t="shared" si="2"/>
        <v/>
      </c>
      <c r="G49" s="116"/>
      <c r="H49" s="94"/>
      <c r="I49" s="90"/>
      <c r="J49" s="90"/>
      <c r="K49" s="91"/>
      <c r="L49" s="95"/>
      <c r="M49" s="93"/>
      <c r="N49" s="93"/>
      <c r="P49" s="82"/>
      <c r="Q49" s="82"/>
    </row>
    <row r="50" spans="2:17" s="45" customFormat="1" ht="19.899999999999999" customHeight="1">
      <c r="B50" s="74" t="str">
        <f t="shared" si="4"/>
        <v/>
      </c>
      <c r="C50" s="74" t="str">
        <f t="shared" si="3"/>
        <v/>
      </c>
      <c r="D50" s="75" t="str">
        <f t="shared" si="1"/>
        <v/>
      </c>
      <c r="E50" s="76" t="str">
        <f t="shared" si="2"/>
        <v/>
      </c>
      <c r="G50" s="116"/>
      <c r="H50" s="94"/>
      <c r="I50" s="90"/>
      <c r="J50" s="90"/>
      <c r="K50" s="91"/>
      <c r="L50" s="95"/>
      <c r="M50" s="93"/>
      <c r="N50" s="93"/>
      <c r="P50" s="82"/>
      <c r="Q50" s="82"/>
    </row>
    <row r="51" spans="2:17" s="45" customFormat="1" ht="19.899999999999999" customHeight="1">
      <c r="B51" s="74" t="str">
        <f t="shared" si="4"/>
        <v/>
      </c>
      <c r="C51" s="74" t="str">
        <f t="shared" si="3"/>
        <v/>
      </c>
      <c r="D51" s="75" t="str">
        <f t="shared" si="1"/>
        <v/>
      </c>
      <c r="E51" s="76" t="str">
        <f t="shared" si="2"/>
        <v/>
      </c>
      <c r="G51" s="116"/>
      <c r="H51" s="94"/>
      <c r="I51" s="90"/>
      <c r="J51" s="90"/>
      <c r="K51" s="91"/>
      <c r="L51" s="95"/>
      <c r="M51" s="93"/>
      <c r="N51" s="93"/>
    </row>
    <row r="52" spans="2:17" s="45" customFormat="1" ht="19.899999999999999" customHeight="1">
      <c r="B52" s="74" t="str">
        <f t="shared" si="4"/>
        <v/>
      </c>
      <c r="C52" s="74" t="str">
        <f t="shared" si="3"/>
        <v/>
      </c>
      <c r="D52" s="75" t="str">
        <f t="shared" si="1"/>
        <v/>
      </c>
      <c r="E52" s="76" t="str">
        <f t="shared" si="2"/>
        <v/>
      </c>
      <c r="G52" s="116"/>
      <c r="H52" s="94"/>
      <c r="I52" s="90"/>
      <c r="J52" s="90"/>
      <c r="K52" s="91"/>
      <c r="L52" s="95"/>
      <c r="M52" s="93"/>
      <c r="N52" s="93"/>
    </row>
    <row r="53" spans="2:17" s="45" customFormat="1" ht="19.899999999999999" customHeight="1">
      <c r="B53" s="74" t="str">
        <f t="shared" si="4"/>
        <v/>
      </c>
      <c r="C53" s="74" t="str">
        <f t="shared" si="3"/>
        <v/>
      </c>
      <c r="D53" s="75" t="str">
        <f t="shared" si="1"/>
        <v/>
      </c>
      <c r="E53" s="76" t="str">
        <f t="shared" si="2"/>
        <v/>
      </c>
      <c r="G53" s="116"/>
      <c r="H53" s="94"/>
      <c r="I53" s="90"/>
      <c r="J53" s="90"/>
      <c r="K53" s="97"/>
      <c r="L53" s="95"/>
      <c r="M53" s="93"/>
      <c r="N53" s="93"/>
    </row>
    <row r="54" spans="2:17" s="45" customFormat="1" ht="19.899999999999999" customHeight="1">
      <c r="B54" s="74" t="str">
        <f t="shared" si="4"/>
        <v/>
      </c>
      <c r="C54" s="74" t="str">
        <f t="shared" si="3"/>
        <v/>
      </c>
      <c r="D54" s="75" t="str">
        <f t="shared" si="1"/>
        <v/>
      </c>
      <c r="E54" s="76" t="str">
        <f t="shared" si="2"/>
        <v/>
      </c>
      <c r="G54" s="116"/>
      <c r="H54" s="89"/>
      <c r="I54" s="90"/>
      <c r="J54" s="90"/>
      <c r="K54" s="97"/>
      <c r="L54" s="92"/>
      <c r="M54" s="93"/>
      <c r="N54" s="93"/>
    </row>
    <row r="55" spans="2:17" s="45" customFormat="1" ht="19.899999999999999" customHeight="1">
      <c r="B55" s="74" t="str">
        <f t="shared" si="4"/>
        <v/>
      </c>
      <c r="C55" s="74" t="str">
        <f t="shared" si="3"/>
        <v/>
      </c>
      <c r="D55" s="75" t="str">
        <f t="shared" si="1"/>
        <v/>
      </c>
      <c r="E55" s="76" t="str">
        <f t="shared" si="2"/>
        <v/>
      </c>
      <c r="G55" s="116"/>
      <c r="H55" s="89"/>
      <c r="I55" s="90"/>
      <c r="J55" s="90"/>
      <c r="K55" s="97"/>
      <c r="L55" s="92"/>
      <c r="M55" s="93"/>
      <c r="N55" s="93"/>
    </row>
    <row r="56" spans="2:17" s="45" customFormat="1" ht="19.899999999999999" customHeight="1">
      <c r="B56" s="74" t="str">
        <f t="shared" si="4"/>
        <v/>
      </c>
      <c r="C56" s="74" t="str">
        <f t="shared" si="3"/>
        <v/>
      </c>
      <c r="D56" s="75" t="str">
        <f t="shared" si="1"/>
        <v/>
      </c>
      <c r="E56" s="76" t="str">
        <f t="shared" si="2"/>
        <v/>
      </c>
      <c r="G56" s="116"/>
      <c r="H56" s="94"/>
      <c r="I56" s="90"/>
      <c r="J56" s="90"/>
      <c r="K56" s="97"/>
      <c r="L56" s="95"/>
      <c r="M56" s="98"/>
      <c r="N56" s="98"/>
    </row>
    <row r="57" spans="2:17" s="45" customFormat="1" ht="19.899999999999999" customHeight="1">
      <c r="B57" s="74" t="str">
        <f t="shared" si="4"/>
        <v/>
      </c>
      <c r="C57" s="74" t="str">
        <f t="shared" si="3"/>
        <v/>
      </c>
      <c r="D57" s="75" t="str">
        <f t="shared" si="1"/>
        <v/>
      </c>
      <c r="E57" s="76" t="str">
        <f t="shared" si="2"/>
        <v/>
      </c>
      <c r="G57" s="116"/>
      <c r="H57" s="94"/>
      <c r="I57" s="90"/>
      <c r="J57" s="90"/>
      <c r="K57" s="97"/>
      <c r="L57" s="95"/>
      <c r="M57" s="98"/>
      <c r="N57" s="98"/>
    </row>
    <row r="58" spans="2:17" s="45" customFormat="1" ht="19.899999999999999" customHeight="1">
      <c r="B58" s="74" t="str">
        <f t="shared" si="4"/>
        <v/>
      </c>
      <c r="C58" s="74" t="str">
        <f t="shared" si="3"/>
        <v/>
      </c>
      <c r="D58" s="75" t="str">
        <f t="shared" si="1"/>
        <v/>
      </c>
      <c r="E58" s="76" t="str">
        <f t="shared" si="2"/>
        <v/>
      </c>
      <c r="G58" s="116"/>
      <c r="H58" s="94"/>
      <c r="I58" s="90"/>
      <c r="J58" s="90"/>
      <c r="K58" s="97"/>
      <c r="L58" s="95"/>
      <c r="M58" s="98"/>
      <c r="N58" s="98"/>
    </row>
    <row r="59" spans="2:17" s="45" customFormat="1" ht="19.899999999999999" customHeight="1">
      <c r="B59" s="74" t="str">
        <f t="shared" si="4"/>
        <v/>
      </c>
      <c r="C59" s="74" t="str">
        <f t="shared" si="3"/>
        <v/>
      </c>
      <c r="D59" s="75" t="str">
        <f t="shared" si="1"/>
        <v/>
      </c>
      <c r="E59" s="76" t="str">
        <f t="shared" si="2"/>
        <v/>
      </c>
      <c r="G59" s="116"/>
      <c r="H59" s="94"/>
      <c r="I59" s="90"/>
      <c r="J59" s="90"/>
      <c r="K59" s="97"/>
      <c r="L59" s="95"/>
      <c r="M59" s="98"/>
      <c r="N59" s="98"/>
    </row>
    <row r="60" spans="2:17" s="45" customFormat="1" ht="19.899999999999999" customHeight="1">
      <c r="B60" s="74" t="str">
        <f t="shared" si="4"/>
        <v/>
      </c>
      <c r="C60" s="74" t="str">
        <f t="shared" si="3"/>
        <v/>
      </c>
      <c r="D60" s="75" t="str">
        <f t="shared" si="1"/>
        <v/>
      </c>
      <c r="E60" s="76" t="str">
        <f t="shared" si="2"/>
        <v/>
      </c>
      <c r="G60" s="116"/>
      <c r="H60" s="94"/>
      <c r="I60" s="90"/>
      <c r="J60" s="90"/>
      <c r="K60" s="97"/>
      <c r="L60" s="95"/>
      <c r="M60" s="98"/>
      <c r="N60" s="98"/>
    </row>
    <row r="61" spans="2:17" s="45" customFormat="1" ht="19.899999999999999" customHeight="1">
      <c r="B61" s="74" t="str">
        <f t="shared" si="4"/>
        <v/>
      </c>
      <c r="C61" s="74" t="str">
        <f t="shared" si="3"/>
        <v/>
      </c>
      <c r="D61" s="75" t="str">
        <f t="shared" si="1"/>
        <v/>
      </c>
      <c r="E61" s="76" t="str">
        <f t="shared" si="2"/>
        <v/>
      </c>
      <c r="G61" s="116"/>
      <c r="H61" s="94"/>
      <c r="I61" s="90"/>
      <c r="J61" s="90"/>
      <c r="K61" s="97"/>
      <c r="L61" s="95"/>
      <c r="M61" s="98"/>
      <c r="N61" s="98"/>
    </row>
    <row r="62" spans="2:17" s="45" customFormat="1" ht="19.899999999999999" customHeight="1">
      <c r="B62" s="74" t="str">
        <f t="shared" si="4"/>
        <v/>
      </c>
      <c r="C62" s="74" t="str">
        <f t="shared" si="3"/>
        <v/>
      </c>
      <c r="D62" s="75" t="str">
        <f t="shared" si="1"/>
        <v/>
      </c>
      <c r="E62" s="76" t="str">
        <f t="shared" si="2"/>
        <v/>
      </c>
      <c r="G62" s="116"/>
      <c r="H62" s="94"/>
      <c r="I62" s="90"/>
      <c r="J62" s="90"/>
      <c r="K62" s="97"/>
      <c r="L62" s="95"/>
      <c r="M62" s="98"/>
      <c r="N62" s="98"/>
    </row>
    <row r="63" spans="2:17" s="45" customFormat="1" ht="19.899999999999999" customHeight="1">
      <c r="B63" s="74" t="str">
        <f t="shared" si="4"/>
        <v/>
      </c>
      <c r="C63" s="74" t="str">
        <f t="shared" si="3"/>
        <v/>
      </c>
      <c r="D63" s="75" t="str">
        <f t="shared" si="1"/>
        <v/>
      </c>
      <c r="E63" s="76" t="str">
        <f t="shared" si="2"/>
        <v/>
      </c>
      <c r="G63" s="116"/>
      <c r="H63" s="89"/>
      <c r="I63" s="90"/>
      <c r="J63" s="90"/>
      <c r="K63" s="97"/>
      <c r="L63" s="92"/>
      <c r="M63" s="98"/>
      <c r="N63" s="98"/>
    </row>
    <row r="64" spans="2:17" s="45" customFormat="1" ht="19.899999999999999" customHeight="1">
      <c r="B64" s="74" t="str">
        <f t="shared" si="4"/>
        <v/>
      </c>
      <c r="C64" s="74" t="str">
        <f t="shared" si="3"/>
        <v/>
      </c>
      <c r="D64" s="75" t="str">
        <f t="shared" si="1"/>
        <v/>
      </c>
      <c r="E64" s="76" t="str">
        <f t="shared" si="2"/>
        <v/>
      </c>
      <c r="G64" s="116"/>
      <c r="H64" s="89"/>
      <c r="I64" s="90"/>
      <c r="J64" s="90"/>
      <c r="K64" s="97"/>
      <c r="L64" s="92"/>
      <c r="M64" s="93"/>
      <c r="N64" s="93"/>
    </row>
    <row r="65" spans="2:14" s="45" customFormat="1" ht="19.899999999999999" customHeight="1">
      <c r="B65" s="74" t="str">
        <f t="shared" si="4"/>
        <v/>
      </c>
      <c r="C65" s="74" t="str">
        <f t="shared" si="3"/>
        <v/>
      </c>
      <c r="D65" s="75" t="str">
        <f t="shared" si="1"/>
        <v/>
      </c>
      <c r="E65" s="76" t="str">
        <f t="shared" si="2"/>
        <v/>
      </c>
      <c r="G65" s="116"/>
      <c r="H65" s="94"/>
      <c r="I65" s="90"/>
      <c r="J65" s="90"/>
      <c r="K65" s="97"/>
      <c r="L65" s="95"/>
      <c r="M65" s="93"/>
      <c r="N65" s="93"/>
    </row>
    <row r="66" spans="2:14" s="45" customFormat="1" ht="19.899999999999999" customHeight="1">
      <c r="B66" s="74" t="str">
        <f t="shared" si="4"/>
        <v/>
      </c>
      <c r="C66" s="74" t="str">
        <f t="shared" si="3"/>
        <v/>
      </c>
      <c r="D66" s="75" t="str">
        <f t="shared" si="1"/>
        <v/>
      </c>
      <c r="E66" s="76" t="str">
        <f t="shared" si="2"/>
        <v/>
      </c>
      <c r="G66" s="116"/>
      <c r="H66" s="94"/>
      <c r="I66" s="90"/>
      <c r="J66" s="90"/>
      <c r="K66" s="97"/>
      <c r="L66" s="95"/>
      <c r="M66" s="93"/>
      <c r="N66" s="93"/>
    </row>
    <row r="67" spans="2:14" s="45" customFormat="1" ht="19.899999999999999" customHeight="1">
      <c r="B67" s="74" t="str">
        <f t="shared" si="4"/>
        <v/>
      </c>
      <c r="C67" s="74" t="str">
        <f t="shared" si="3"/>
        <v/>
      </c>
      <c r="D67" s="75" t="str">
        <f t="shared" si="1"/>
        <v/>
      </c>
      <c r="E67" s="76" t="str">
        <f t="shared" si="2"/>
        <v/>
      </c>
      <c r="G67" s="116"/>
      <c r="H67" s="94"/>
      <c r="I67" s="90"/>
      <c r="J67" s="90"/>
      <c r="K67" s="97"/>
      <c r="L67" s="95"/>
      <c r="M67" s="93"/>
      <c r="N67" s="93"/>
    </row>
    <row r="68" spans="2:14" s="45" customFormat="1" ht="19.899999999999999" customHeight="1">
      <c r="B68" s="74" t="str">
        <f t="shared" si="4"/>
        <v/>
      </c>
      <c r="C68" s="74" t="str">
        <f t="shared" si="3"/>
        <v/>
      </c>
      <c r="D68" s="75" t="str">
        <f t="shared" si="1"/>
        <v/>
      </c>
      <c r="E68" s="76" t="str">
        <f t="shared" si="2"/>
        <v/>
      </c>
      <c r="G68" s="116"/>
      <c r="H68" s="94"/>
      <c r="I68" s="90"/>
      <c r="J68" s="90"/>
      <c r="K68" s="97"/>
      <c r="L68" s="95"/>
      <c r="M68" s="93"/>
      <c r="N68" s="93"/>
    </row>
    <row r="69" spans="2:14" s="45" customFormat="1" ht="19.899999999999999" customHeight="1">
      <c r="B69" s="74" t="str">
        <f t="shared" si="4"/>
        <v/>
      </c>
      <c r="C69" s="74" t="str">
        <f t="shared" si="3"/>
        <v/>
      </c>
      <c r="D69" s="75" t="str">
        <f t="shared" si="1"/>
        <v/>
      </c>
      <c r="E69" s="76" t="str">
        <f t="shared" si="2"/>
        <v/>
      </c>
      <c r="G69" s="116"/>
      <c r="H69" s="94"/>
      <c r="I69" s="90"/>
      <c r="J69" s="90"/>
      <c r="K69" s="97"/>
      <c r="L69" s="95"/>
      <c r="M69" s="93"/>
      <c r="N69" s="93"/>
    </row>
    <row r="70" spans="2:14" s="45" customFormat="1" ht="19.899999999999999" customHeight="1">
      <c r="B70" s="74" t="str">
        <f t="shared" si="4"/>
        <v/>
      </c>
      <c r="C70" s="74" t="str">
        <f t="shared" si="3"/>
        <v/>
      </c>
      <c r="D70" s="75" t="str">
        <f t="shared" si="1"/>
        <v/>
      </c>
      <c r="E70" s="76" t="str">
        <f t="shared" si="2"/>
        <v/>
      </c>
      <c r="G70" s="116"/>
      <c r="H70" s="94"/>
      <c r="I70" s="90"/>
      <c r="J70" s="90"/>
      <c r="K70" s="97"/>
      <c r="L70" s="95"/>
      <c r="M70" s="93"/>
      <c r="N70" s="93"/>
    </row>
    <row r="71" spans="2:14" s="45" customFormat="1" ht="19.899999999999999" customHeight="1">
      <c r="B71" s="74" t="str">
        <f t="shared" si="4"/>
        <v/>
      </c>
      <c r="C71" s="74" t="str">
        <f t="shared" si="3"/>
        <v/>
      </c>
      <c r="D71" s="75" t="str">
        <f t="shared" si="1"/>
        <v/>
      </c>
      <c r="E71" s="76" t="str">
        <f t="shared" si="2"/>
        <v/>
      </c>
      <c r="G71" s="116"/>
      <c r="H71" s="94"/>
      <c r="I71" s="90"/>
      <c r="J71" s="90"/>
      <c r="K71" s="97"/>
      <c r="L71" s="95"/>
      <c r="M71" s="93"/>
      <c r="N71" s="93"/>
    </row>
    <row r="72" spans="2:14" s="45" customFormat="1" ht="19.899999999999999" customHeight="1">
      <c r="B72" s="74" t="str">
        <f t="shared" si="4"/>
        <v/>
      </c>
      <c r="C72" s="74" t="str">
        <f t="shared" si="3"/>
        <v/>
      </c>
      <c r="D72" s="75" t="str">
        <f t="shared" si="1"/>
        <v/>
      </c>
      <c r="E72" s="76" t="str">
        <f t="shared" si="2"/>
        <v/>
      </c>
      <c r="G72" s="116"/>
      <c r="H72" s="89"/>
      <c r="I72" s="90"/>
      <c r="J72" s="90"/>
      <c r="K72" s="97"/>
      <c r="L72" s="92"/>
      <c r="M72" s="93"/>
      <c r="N72" s="93"/>
    </row>
    <row r="73" spans="2:14" s="45" customFormat="1" ht="19.899999999999999" customHeight="1">
      <c r="B73" s="74" t="str">
        <f t="shared" si="4"/>
        <v/>
      </c>
      <c r="C73" s="74" t="str">
        <f t="shared" si="3"/>
        <v/>
      </c>
      <c r="D73" s="75" t="str">
        <f t="shared" si="1"/>
        <v/>
      </c>
      <c r="E73" s="76" t="str">
        <f t="shared" si="2"/>
        <v/>
      </c>
      <c r="G73" s="116"/>
      <c r="H73" s="89"/>
      <c r="I73" s="90"/>
      <c r="J73" s="90"/>
      <c r="K73" s="97"/>
      <c r="L73" s="92"/>
      <c r="M73" s="93"/>
      <c r="N73" s="93"/>
    </row>
    <row r="74" spans="2:14" s="45" customFormat="1" ht="19.899999999999999" customHeight="1">
      <c r="B74" s="74" t="str">
        <f t="shared" si="4"/>
        <v/>
      </c>
      <c r="C74" s="74" t="str">
        <f t="shared" si="3"/>
        <v/>
      </c>
      <c r="D74" s="75" t="str">
        <f t="shared" si="1"/>
        <v/>
      </c>
      <c r="E74" s="76" t="str">
        <f t="shared" si="2"/>
        <v/>
      </c>
      <c r="G74" s="116"/>
      <c r="H74" s="94"/>
      <c r="I74" s="90"/>
      <c r="J74" s="90"/>
      <c r="K74" s="97"/>
      <c r="L74" s="95"/>
      <c r="M74" s="93"/>
      <c r="N74" s="93"/>
    </row>
    <row r="75" spans="2:14" s="45" customFormat="1" ht="19.899999999999999" customHeight="1">
      <c r="B75" s="74" t="str">
        <f t="shared" ref="B75:B110" si="5">IF($H75="","",L75)</f>
        <v/>
      </c>
      <c r="C75" s="74" t="str">
        <f t="shared" si="3"/>
        <v/>
      </c>
      <c r="D75" s="75" t="str">
        <f t="shared" si="1"/>
        <v/>
      </c>
      <c r="E75" s="76" t="str">
        <f t="shared" si="2"/>
        <v/>
      </c>
      <c r="G75" s="116"/>
      <c r="H75" s="94"/>
      <c r="I75" s="90"/>
      <c r="J75" s="90"/>
      <c r="K75" s="97"/>
      <c r="L75" s="95"/>
      <c r="M75" s="93"/>
      <c r="N75" s="93"/>
    </row>
    <row r="76" spans="2:14" s="45" customFormat="1" ht="19.899999999999999" customHeight="1">
      <c r="B76" s="74" t="str">
        <f t="shared" si="5"/>
        <v/>
      </c>
      <c r="C76" s="74" t="str">
        <f t="shared" ref="C76:C110" si="6">IF($H76="","",M76/J76)</f>
        <v/>
      </c>
      <c r="D76" s="75" t="str">
        <f t="shared" ref="D76:D110" si="7">IF($H76="","",N76/-M76)</f>
        <v/>
      </c>
      <c r="E76" s="76" t="str">
        <f t="shared" ref="E76:E110" si="8">IF($H76="","",MAX(,0,(N76+M76)*G76))</f>
        <v/>
      </c>
      <c r="G76" s="116"/>
      <c r="H76" s="94"/>
      <c r="I76" s="90"/>
      <c r="J76" s="90"/>
      <c r="K76" s="97"/>
      <c r="L76" s="95"/>
      <c r="M76" s="93"/>
      <c r="N76" s="93"/>
    </row>
    <row r="77" spans="2:14" s="45" customFormat="1" ht="19.899999999999999" customHeight="1">
      <c r="B77" s="74" t="str">
        <f t="shared" si="5"/>
        <v/>
      </c>
      <c r="C77" s="74" t="str">
        <f t="shared" si="6"/>
        <v/>
      </c>
      <c r="D77" s="75" t="str">
        <f t="shared" si="7"/>
        <v/>
      </c>
      <c r="E77" s="76" t="str">
        <f t="shared" si="8"/>
        <v/>
      </c>
      <c r="G77" s="116"/>
      <c r="H77" s="94"/>
      <c r="I77" s="90"/>
      <c r="J77" s="90"/>
      <c r="K77" s="97"/>
      <c r="L77" s="95"/>
      <c r="M77" s="93"/>
      <c r="N77" s="93"/>
    </row>
    <row r="78" spans="2:14" s="45" customFormat="1" ht="19.899999999999999" customHeight="1">
      <c r="B78" s="74" t="str">
        <f t="shared" si="5"/>
        <v/>
      </c>
      <c r="C78" s="74" t="str">
        <f t="shared" si="6"/>
        <v/>
      </c>
      <c r="D78" s="75" t="str">
        <f t="shared" si="7"/>
        <v/>
      </c>
      <c r="E78" s="76" t="str">
        <f t="shared" si="8"/>
        <v/>
      </c>
      <c r="G78" s="116"/>
      <c r="H78" s="94"/>
      <c r="I78" s="90"/>
      <c r="J78" s="90"/>
      <c r="K78" s="97"/>
      <c r="L78" s="95"/>
      <c r="M78" s="93"/>
      <c r="N78" s="93"/>
    </row>
    <row r="79" spans="2:14" s="45" customFormat="1" ht="19.899999999999999" customHeight="1">
      <c r="B79" s="74" t="str">
        <f t="shared" si="5"/>
        <v/>
      </c>
      <c r="C79" s="74" t="str">
        <f t="shared" si="6"/>
        <v/>
      </c>
      <c r="D79" s="75" t="str">
        <f t="shared" si="7"/>
        <v/>
      </c>
      <c r="E79" s="76" t="str">
        <f t="shared" si="8"/>
        <v/>
      </c>
      <c r="G79" s="116"/>
      <c r="H79" s="94"/>
      <c r="I79" s="90"/>
      <c r="J79" s="90"/>
      <c r="K79" s="97"/>
      <c r="L79" s="95"/>
      <c r="M79" s="93"/>
      <c r="N79" s="93"/>
    </row>
    <row r="80" spans="2:14" s="45" customFormat="1" ht="19.899999999999999" customHeight="1">
      <c r="B80" s="74" t="str">
        <f t="shared" si="5"/>
        <v/>
      </c>
      <c r="C80" s="74" t="str">
        <f t="shared" si="6"/>
        <v/>
      </c>
      <c r="D80" s="75" t="str">
        <f t="shared" si="7"/>
        <v/>
      </c>
      <c r="E80" s="76" t="str">
        <f t="shared" si="8"/>
        <v/>
      </c>
      <c r="G80" s="116"/>
      <c r="H80" s="94"/>
      <c r="I80" s="90"/>
      <c r="J80" s="90"/>
      <c r="K80" s="97"/>
      <c r="L80" s="95"/>
      <c r="M80" s="93"/>
      <c r="N80" s="93"/>
    </row>
    <row r="81" spans="2:14" s="45" customFormat="1" ht="19.899999999999999" customHeight="1">
      <c r="B81" s="74" t="str">
        <f t="shared" si="5"/>
        <v/>
      </c>
      <c r="C81" s="74" t="str">
        <f t="shared" si="6"/>
        <v/>
      </c>
      <c r="D81" s="75" t="str">
        <f t="shared" si="7"/>
        <v/>
      </c>
      <c r="E81" s="76" t="str">
        <f t="shared" si="8"/>
        <v/>
      </c>
      <c r="G81" s="116"/>
      <c r="H81" s="89"/>
      <c r="I81" s="90"/>
      <c r="J81" s="90"/>
      <c r="K81" s="97"/>
      <c r="L81" s="92"/>
      <c r="M81" s="93"/>
      <c r="N81" s="93"/>
    </row>
    <row r="82" spans="2:14" s="45" customFormat="1" ht="19.899999999999999" customHeight="1">
      <c r="B82" s="74" t="str">
        <f t="shared" si="5"/>
        <v/>
      </c>
      <c r="C82" s="74" t="str">
        <f t="shared" si="6"/>
        <v/>
      </c>
      <c r="D82" s="75" t="str">
        <f t="shared" si="7"/>
        <v/>
      </c>
      <c r="E82" s="76" t="str">
        <f t="shared" si="8"/>
        <v/>
      </c>
      <c r="G82" s="116"/>
      <c r="H82" s="94"/>
      <c r="I82" s="90"/>
      <c r="J82" s="90"/>
      <c r="K82" s="97"/>
      <c r="L82" s="95"/>
      <c r="M82" s="98"/>
      <c r="N82" s="98"/>
    </row>
    <row r="83" spans="2:14" s="45" customFormat="1" ht="19.899999999999999" customHeight="1">
      <c r="B83" s="74" t="str">
        <f t="shared" si="5"/>
        <v/>
      </c>
      <c r="C83" s="74" t="str">
        <f t="shared" si="6"/>
        <v/>
      </c>
      <c r="D83" s="75" t="str">
        <f t="shared" si="7"/>
        <v/>
      </c>
      <c r="E83" s="76" t="str">
        <f t="shared" si="8"/>
        <v/>
      </c>
      <c r="G83" s="116"/>
      <c r="H83" s="94"/>
      <c r="I83" s="90"/>
      <c r="J83" s="90"/>
      <c r="K83" s="97"/>
      <c r="L83" s="95"/>
      <c r="M83" s="98"/>
      <c r="N83" s="98"/>
    </row>
    <row r="84" spans="2:14" s="45" customFormat="1" ht="19.899999999999999" customHeight="1">
      <c r="B84" s="74" t="str">
        <f t="shared" si="5"/>
        <v/>
      </c>
      <c r="C84" s="74" t="str">
        <f t="shared" si="6"/>
        <v/>
      </c>
      <c r="D84" s="75" t="str">
        <f t="shared" si="7"/>
        <v/>
      </c>
      <c r="E84" s="76" t="str">
        <f t="shared" si="8"/>
        <v/>
      </c>
      <c r="G84" s="116"/>
      <c r="H84" s="94"/>
      <c r="I84" s="90"/>
      <c r="J84" s="90"/>
      <c r="K84" s="97"/>
      <c r="L84" s="95"/>
      <c r="M84" s="98"/>
      <c r="N84" s="98"/>
    </row>
    <row r="85" spans="2:14" s="45" customFormat="1" ht="19.899999999999999" customHeight="1">
      <c r="B85" s="74" t="str">
        <f t="shared" si="5"/>
        <v/>
      </c>
      <c r="C85" s="74" t="str">
        <f t="shared" si="6"/>
        <v/>
      </c>
      <c r="D85" s="75" t="str">
        <f t="shared" si="7"/>
        <v/>
      </c>
      <c r="E85" s="76" t="str">
        <f t="shared" si="8"/>
        <v/>
      </c>
      <c r="G85" s="116"/>
      <c r="H85" s="94"/>
      <c r="I85" s="90"/>
      <c r="J85" s="90"/>
      <c r="K85" s="97"/>
      <c r="L85" s="95"/>
      <c r="M85" s="98"/>
      <c r="N85" s="98"/>
    </row>
    <row r="86" spans="2:14" s="45" customFormat="1" ht="19.899999999999999" customHeight="1">
      <c r="B86" s="74" t="str">
        <f t="shared" si="5"/>
        <v/>
      </c>
      <c r="C86" s="74" t="str">
        <f t="shared" si="6"/>
        <v/>
      </c>
      <c r="D86" s="75" t="str">
        <f t="shared" si="7"/>
        <v/>
      </c>
      <c r="E86" s="76" t="str">
        <f t="shared" si="8"/>
        <v/>
      </c>
      <c r="G86" s="116"/>
      <c r="H86" s="94"/>
      <c r="I86" s="90"/>
      <c r="J86" s="90"/>
      <c r="K86" s="97"/>
      <c r="L86" s="95"/>
      <c r="M86" s="98"/>
      <c r="N86" s="98"/>
    </row>
    <row r="87" spans="2:14" s="45" customFormat="1" ht="19.899999999999999" customHeight="1">
      <c r="B87" s="74" t="str">
        <f t="shared" si="5"/>
        <v/>
      </c>
      <c r="C87" s="74" t="str">
        <f t="shared" si="6"/>
        <v/>
      </c>
      <c r="D87" s="75" t="str">
        <f t="shared" si="7"/>
        <v/>
      </c>
      <c r="E87" s="76" t="str">
        <f t="shared" si="8"/>
        <v/>
      </c>
      <c r="G87" s="116"/>
      <c r="H87" s="94"/>
      <c r="I87" s="90"/>
      <c r="J87" s="90"/>
      <c r="K87" s="97"/>
      <c r="L87" s="95"/>
      <c r="M87" s="98"/>
      <c r="N87" s="98"/>
    </row>
    <row r="88" spans="2:14" s="45" customFormat="1" ht="19.899999999999999" customHeight="1">
      <c r="B88" s="74" t="str">
        <f t="shared" si="5"/>
        <v/>
      </c>
      <c r="C88" s="74" t="str">
        <f t="shared" si="6"/>
        <v/>
      </c>
      <c r="D88" s="75" t="str">
        <f t="shared" si="7"/>
        <v/>
      </c>
      <c r="E88" s="76" t="str">
        <f t="shared" si="8"/>
        <v/>
      </c>
      <c r="G88" s="116"/>
      <c r="H88" s="94"/>
      <c r="I88" s="90"/>
      <c r="J88" s="90"/>
      <c r="K88" s="97"/>
      <c r="L88" s="95"/>
      <c r="M88" s="98"/>
      <c r="N88" s="98"/>
    </row>
    <row r="89" spans="2:14" s="45" customFormat="1" ht="19.899999999999999" customHeight="1">
      <c r="B89" s="74" t="str">
        <f t="shared" si="5"/>
        <v/>
      </c>
      <c r="C89" s="74" t="str">
        <f t="shared" si="6"/>
        <v/>
      </c>
      <c r="D89" s="75" t="str">
        <f t="shared" si="7"/>
        <v/>
      </c>
      <c r="E89" s="76" t="str">
        <f t="shared" si="8"/>
        <v/>
      </c>
      <c r="G89" s="116"/>
      <c r="H89" s="94"/>
      <c r="I89" s="90"/>
      <c r="J89" s="90"/>
      <c r="K89" s="97"/>
      <c r="L89" s="95"/>
      <c r="M89" s="98"/>
      <c r="N89" s="98"/>
    </row>
    <row r="90" spans="2:14" s="45" customFormat="1" ht="19.899999999999999" customHeight="1">
      <c r="B90" s="74" t="str">
        <f t="shared" si="5"/>
        <v/>
      </c>
      <c r="C90" s="74" t="str">
        <f t="shared" si="6"/>
        <v/>
      </c>
      <c r="D90" s="75" t="str">
        <f t="shared" si="7"/>
        <v/>
      </c>
      <c r="E90" s="76" t="str">
        <f t="shared" si="8"/>
        <v/>
      </c>
      <c r="G90" s="116"/>
      <c r="H90" s="94"/>
      <c r="I90" s="90"/>
      <c r="J90" s="90"/>
      <c r="K90" s="97"/>
      <c r="L90" s="95"/>
      <c r="M90" s="98"/>
      <c r="N90" s="98"/>
    </row>
    <row r="91" spans="2:14" s="45" customFormat="1" ht="19.899999999999999" customHeight="1">
      <c r="B91" s="74" t="str">
        <f t="shared" si="5"/>
        <v/>
      </c>
      <c r="C91" s="74" t="str">
        <f t="shared" si="6"/>
        <v/>
      </c>
      <c r="D91" s="75" t="str">
        <f t="shared" si="7"/>
        <v/>
      </c>
      <c r="E91" s="76" t="str">
        <f t="shared" si="8"/>
        <v/>
      </c>
      <c r="G91" s="116"/>
      <c r="H91" s="94"/>
      <c r="I91" s="90"/>
      <c r="J91" s="90"/>
      <c r="K91" s="97"/>
      <c r="L91" s="95"/>
      <c r="M91" s="98"/>
      <c r="N91" s="98"/>
    </row>
    <row r="92" spans="2:14" s="45" customFormat="1" ht="19.899999999999999" customHeight="1">
      <c r="B92" s="74" t="str">
        <f t="shared" si="5"/>
        <v/>
      </c>
      <c r="C92" s="74" t="str">
        <f t="shared" si="6"/>
        <v/>
      </c>
      <c r="D92" s="75" t="str">
        <f t="shared" si="7"/>
        <v/>
      </c>
      <c r="E92" s="76" t="str">
        <f t="shared" si="8"/>
        <v/>
      </c>
      <c r="G92" s="116"/>
      <c r="H92" s="94"/>
      <c r="I92" s="90"/>
      <c r="J92" s="90"/>
      <c r="K92" s="97"/>
      <c r="L92" s="95"/>
      <c r="M92" s="98"/>
      <c r="N92" s="98"/>
    </row>
    <row r="93" spans="2:14" s="45" customFormat="1" ht="19.899999999999999" customHeight="1">
      <c r="B93" s="74" t="str">
        <f t="shared" si="5"/>
        <v/>
      </c>
      <c r="C93" s="74" t="str">
        <f t="shared" si="6"/>
        <v/>
      </c>
      <c r="D93" s="75" t="str">
        <f t="shared" si="7"/>
        <v/>
      </c>
      <c r="E93" s="76" t="str">
        <f t="shared" si="8"/>
        <v/>
      </c>
      <c r="G93" s="116"/>
      <c r="H93" s="94"/>
      <c r="I93" s="90"/>
      <c r="J93" s="90"/>
      <c r="K93" s="97"/>
      <c r="L93" s="95"/>
      <c r="M93" s="98"/>
      <c r="N93" s="98"/>
    </row>
    <row r="94" spans="2:14" s="45" customFormat="1" ht="19.899999999999999" customHeight="1">
      <c r="B94" s="74" t="str">
        <f t="shared" si="5"/>
        <v/>
      </c>
      <c r="C94" s="74" t="str">
        <f t="shared" si="6"/>
        <v/>
      </c>
      <c r="D94" s="75" t="str">
        <f t="shared" si="7"/>
        <v/>
      </c>
      <c r="E94" s="76" t="str">
        <f t="shared" si="8"/>
        <v/>
      </c>
      <c r="G94" s="116"/>
      <c r="H94" s="94"/>
      <c r="I94" s="90"/>
      <c r="J94" s="90"/>
      <c r="K94" s="97"/>
      <c r="L94" s="95"/>
      <c r="M94" s="98"/>
      <c r="N94" s="98"/>
    </row>
    <row r="95" spans="2:14" s="45" customFormat="1" ht="19.899999999999999" customHeight="1">
      <c r="B95" s="74" t="str">
        <f t="shared" si="5"/>
        <v/>
      </c>
      <c r="C95" s="74" t="str">
        <f t="shared" si="6"/>
        <v/>
      </c>
      <c r="D95" s="75" t="str">
        <f t="shared" si="7"/>
        <v/>
      </c>
      <c r="E95" s="76" t="str">
        <f t="shared" si="8"/>
        <v/>
      </c>
      <c r="G95" s="116"/>
      <c r="H95" s="94"/>
      <c r="I95" s="90"/>
      <c r="J95" s="90"/>
      <c r="K95" s="97"/>
      <c r="L95" s="95"/>
      <c r="M95" s="98"/>
      <c r="N95" s="98"/>
    </row>
    <row r="96" spans="2:14" s="45" customFormat="1" ht="19.899999999999999" customHeight="1">
      <c r="B96" s="74" t="str">
        <f t="shared" si="5"/>
        <v/>
      </c>
      <c r="C96" s="74" t="str">
        <f t="shared" si="6"/>
        <v/>
      </c>
      <c r="D96" s="75" t="str">
        <f t="shared" si="7"/>
        <v/>
      </c>
      <c r="E96" s="76" t="str">
        <f t="shared" si="8"/>
        <v/>
      </c>
      <c r="G96" s="116"/>
      <c r="H96" s="94"/>
      <c r="I96" s="90"/>
      <c r="J96" s="90"/>
      <c r="K96" s="97"/>
      <c r="L96" s="95"/>
      <c r="M96" s="98"/>
      <c r="N96" s="98"/>
    </row>
    <row r="97" spans="2:14" s="45" customFormat="1" ht="19.899999999999999" customHeight="1">
      <c r="B97" s="74" t="str">
        <f t="shared" si="5"/>
        <v/>
      </c>
      <c r="C97" s="74" t="str">
        <f t="shared" si="6"/>
        <v/>
      </c>
      <c r="D97" s="75" t="str">
        <f t="shared" si="7"/>
        <v/>
      </c>
      <c r="E97" s="76" t="str">
        <f t="shared" si="8"/>
        <v/>
      </c>
      <c r="G97" s="116"/>
      <c r="H97" s="94"/>
      <c r="I97" s="90"/>
      <c r="J97" s="90"/>
      <c r="K97" s="97"/>
      <c r="L97" s="95"/>
      <c r="M97" s="98"/>
      <c r="N97" s="98"/>
    </row>
    <row r="98" spans="2:14" s="45" customFormat="1" ht="19.899999999999999" customHeight="1">
      <c r="B98" s="74" t="str">
        <f t="shared" si="5"/>
        <v/>
      </c>
      <c r="C98" s="74" t="str">
        <f t="shared" si="6"/>
        <v/>
      </c>
      <c r="D98" s="75" t="str">
        <f t="shared" si="7"/>
        <v/>
      </c>
      <c r="E98" s="76" t="str">
        <f t="shared" si="8"/>
        <v/>
      </c>
      <c r="G98" s="116"/>
      <c r="H98" s="94"/>
      <c r="I98" s="90"/>
      <c r="J98" s="90"/>
      <c r="K98" s="97"/>
      <c r="L98" s="95"/>
      <c r="M98" s="98"/>
      <c r="N98" s="98"/>
    </row>
    <row r="99" spans="2:14" s="45" customFormat="1" ht="19.899999999999999" customHeight="1">
      <c r="B99" s="74" t="str">
        <f t="shared" si="5"/>
        <v/>
      </c>
      <c r="C99" s="74" t="str">
        <f t="shared" si="6"/>
        <v/>
      </c>
      <c r="D99" s="75" t="str">
        <f t="shared" si="7"/>
        <v/>
      </c>
      <c r="E99" s="76" t="str">
        <f t="shared" si="8"/>
        <v/>
      </c>
      <c r="G99" s="116"/>
      <c r="H99" s="94"/>
      <c r="I99" s="90"/>
      <c r="J99" s="90"/>
      <c r="K99" s="97"/>
      <c r="L99" s="95"/>
      <c r="M99" s="98"/>
      <c r="N99" s="98"/>
    </row>
    <row r="100" spans="2:14" s="45" customFormat="1" ht="19.899999999999999" customHeight="1">
      <c r="B100" s="74" t="str">
        <f t="shared" si="5"/>
        <v/>
      </c>
      <c r="C100" s="74" t="str">
        <f t="shared" si="6"/>
        <v/>
      </c>
      <c r="D100" s="75" t="str">
        <f t="shared" si="7"/>
        <v/>
      </c>
      <c r="E100" s="76" t="str">
        <f t="shared" si="8"/>
        <v/>
      </c>
      <c r="G100" s="117"/>
      <c r="H100" s="89"/>
      <c r="I100" s="99"/>
      <c r="J100" s="99"/>
      <c r="K100" s="91"/>
      <c r="L100" s="92"/>
      <c r="M100" s="93"/>
      <c r="N100" s="93"/>
    </row>
    <row r="101" spans="2:14" s="45" customFormat="1" ht="19.899999999999999" customHeight="1">
      <c r="B101" s="74" t="str">
        <f t="shared" si="5"/>
        <v/>
      </c>
      <c r="C101" s="74" t="str">
        <f t="shared" si="6"/>
        <v/>
      </c>
      <c r="D101" s="75" t="str">
        <f t="shared" si="7"/>
        <v/>
      </c>
      <c r="E101" s="76" t="str">
        <f t="shared" si="8"/>
        <v/>
      </c>
      <c r="G101" s="117"/>
      <c r="H101" s="89"/>
      <c r="I101" s="99"/>
      <c r="J101" s="99"/>
      <c r="K101" s="91"/>
      <c r="L101" s="92"/>
      <c r="M101" s="93"/>
      <c r="N101" s="93"/>
    </row>
    <row r="102" spans="2:14" s="45" customFormat="1" ht="19.899999999999999" customHeight="1">
      <c r="B102" s="74" t="str">
        <f t="shared" si="5"/>
        <v/>
      </c>
      <c r="C102" s="74" t="str">
        <f t="shared" si="6"/>
        <v/>
      </c>
      <c r="D102" s="75" t="str">
        <f t="shared" si="7"/>
        <v/>
      </c>
      <c r="E102" s="76" t="str">
        <f t="shared" si="8"/>
        <v/>
      </c>
      <c r="G102" s="117"/>
      <c r="H102" s="89"/>
      <c r="I102" s="99"/>
      <c r="J102" s="99"/>
      <c r="K102" s="91"/>
      <c r="L102" s="92"/>
      <c r="M102" s="93"/>
      <c r="N102" s="93"/>
    </row>
    <row r="103" spans="2:14" s="45" customFormat="1" ht="19.899999999999999" customHeight="1">
      <c r="B103" s="74" t="str">
        <f t="shared" si="5"/>
        <v/>
      </c>
      <c r="C103" s="74" t="str">
        <f t="shared" si="6"/>
        <v/>
      </c>
      <c r="D103" s="75" t="str">
        <f t="shared" si="7"/>
        <v/>
      </c>
      <c r="E103" s="76" t="str">
        <f t="shared" si="8"/>
        <v/>
      </c>
      <c r="G103" s="117"/>
      <c r="H103" s="89"/>
      <c r="I103" s="99"/>
      <c r="J103" s="99"/>
      <c r="K103" s="91"/>
      <c r="L103" s="92"/>
      <c r="M103" s="93"/>
      <c r="N103" s="93"/>
    </row>
    <row r="104" spans="2:14" s="45" customFormat="1" ht="19.899999999999999" customHeight="1">
      <c r="B104" s="74" t="str">
        <f t="shared" si="5"/>
        <v/>
      </c>
      <c r="C104" s="74" t="str">
        <f t="shared" si="6"/>
        <v/>
      </c>
      <c r="D104" s="75" t="str">
        <f t="shared" si="7"/>
        <v/>
      </c>
      <c r="E104" s="76" t="str">
        <f t="shared" si="8"/>
        <v/>
      </c>
      <c r="G104" s="117"/>
      <c r="H104" s="89"/>
      <c r="I104" s="99"/>
      <c r="J104" s="99"/>
      <c r="K104" s="91"/>
      <c r="L104" s="92"/>
      <c r="M104" s="93"/>
      <c r="N104" s="93"/>
    </row>
    <row r="105" spans="2:14" s="45" customFormat="1" ht="19.899999999999999" customHeight="1">
      <c r="B105" s="74" t="str">
        <f t="shared" si="5"/>
        <v/>
      </c>
      <c r="C105" s="74" t="str">
        <f t="shared" si="6"/>
        <v/>
      </c>
      <c r="D105" s="75" t="str">
        <f t="shared" si="7"/>
        <v/>
      </c>
      <c r="E105" s="76" t="str">
        <f t="shared" si="8"/>
        <v/>
      </c>
      <c r="G105" s="116"/>
      <c r="H105" s="94"/>
      <c r="I105" s="90"/>
      <c r="J105" s="90"/>
      <c r="K105" s="97"/>
      <c r="L105" s="95"/>
      <c r="M105" s="98"/>
      <c r="N105" s="98"/>
    </row>
    <row r="106" spans="2:14" s="45" customFormat="1" ht="19.899999999999999" customHeight="1">
      <c r="B106" s="74" t="str">
        <f t="shared" si="5"/>
        <v/>
      </c>
      <c r="C106" s="74" t="str">
        <f t="shared" si="6"/>
        <v/>
      </c>
      <c r="D106" s="75" t="str">
        <f t="shared" si="7"/>
        <v/>
      </c>
      <c r="E106" s="76" t="str">
        <f t="shared" si="8"/>
        <v/>
      </c>
      <c r="G106" s="116"/>
      <c r="H106" s="94"/>
      <c r="I106" s="90"/>
      <c r="J106" s="90"/>
      <c r="K106" s="97"/>
      <c r="L106" s="95"/>
      <c r="M106" s="98"/>
      <c r="N106" s="98"/>
    </row>
    <row r="107" spans="2:14" s="45" customFormat="1" ht="19.899999999999999" customHeight="1">
      <c r="B107" s="74" t="str">
        <f t="shared" si="5"/>
        <v/>
      </c>
      <c r="C107" s="74" t="str">
        <f t="shared" si="6"/>
        <v/>
      </c>
      <c r="D107" s="75" t="str">
        <f t="shared" si="7"/>
        <v/>
      </c>
      <c r="E107" s="76" t="str">
        <f t="shared" si="8"/>
        <v/>
      </c>
      <c r="G107" s="116"/>
      <c r="H107" s="94"/>
      <c r="I107" s="90"/>
      <c r="J107" s="90"/>
      <c r="K107" s="97"/>
      <c r="L107" s="95"/>
      <c r="M107" s="98"/>
      <c r="N107" s="98"/>
    </row>
    <row r="108" spans="2:14" s="45" customFormat="1" ht="19.899999999999999" customHeight="1">
      <c r="B108" s="74" t="str">
        <f t="shared" si="5"/>
        <v/>
      </c>
      <c r="C108" s="74" t="str">
        <f t="shared" si="6"/>
        <v/>
      </c>
      <c r="D108" s="75" t="str">
        <f t="shared" si="7"/>
        <v/>
      </c>
      <c r="E108" s="76" t="str">
        <f t="shared" si="8"/>
        <v/>
      </c>
      <c r="G108" s="116"/>
      <c r="H108" s="94"/>
      <c r="I108" s="90"/>
      <c r="J108" s="90"/>
      <c r="K108" s="97"/>
      <c r="L108" s="95"/>
      <c r="M108" s="98"/>
      <c r="N108" s="98"/>
    </row>
    <row r="109" spans="2:14" s="45" customFormat="1" ht="19.899999999999999" customHeight="1">
      <c r="B109" s="74" t="str">
        <f t="shared" si="5"/>
        <v/>
      </c>
      <c r="C109" s="74" t="str">
        <f t="shared" si="6"/>
        <v/>
      </c>
      <c r="D109" s="75" t="str">
        <f t="shared" si="7"/>
        <v/>
      </c>
      <c r="E109" s="76" t="str">
        <f t="shared" si="8"/>
        <v/>
      </c>
      <c r="G109" s="116"/>
      <c r="H109" s="94"/>
      <c r="I109" s="90"/>
      <c r="J109" s="90"/>
      <c r="K109" s="97"/>
      <c r="L109" s="95"/>
      <c r="M109" s="98"/>
      <c r="N109" s="98"/>
    </row>
    <row r="110" spans="2:14" s="45" customFormat="1" ht="19.899999999999999" customHeight="1">
      <c r="B110" s="74" t="str">
        <f t="shared" si="5"/>
        <v/>
      </c>
      <c r="C110" s="74" t="str">
        <f t="shared" si="6"/>
        <v/>
      </c>
      <c r="D110" s="75" t="str">
        <f t="shared" si="7"/>
        <v/>
      </c>
      <c r="E110" s="76" t="str">
        <f t="shared" si="8"/>
        <v/>
      </c>
      <c r="G110" s="116"/>
      <c r="H110" s="94"/>
      <c r="I110" s="90"/>
      <c r="J110" s="90"/>
      <c r="K110" s="97"/>
      <c r="L110" s="95"/>
      <c r="M110" s="98"/>
      <c r="N110" s="98"/>
    </row>
    <row r="111" spans="2:14" ht="19.899999999999999" customHeight="1">
      <c r="D111" s="100" t="s">
        <v>49</v>
      </c>
      <c r="E111" s="101">
        <f>SUM(E12:E110)</f>
        <v>0</v>
      </c>
      <c r="J111" s="102"/>
      <c r="M111" s="102"/>
      <c r="N111" s="102"/>
    </row>
    <row r="112" spans="2:14">
      <c r="I112" s="43"/>
    </row>
    <row r="117" spans="9:9">
      <c r="I117" s="103"/>
    </row>
  </sheetData>
  <sheetProtection algorithmName="SHA-512" hashValue="Uvtulx6THoTwVxeCxfMvleDVHpTyhoTmggdlKswDZa2pma78Easaqvk57tpK9PqB+kwXAEtwYfx2P6d5DmY5gg==" saltValue="NvpS/53kOo3k+pFi91Nl9g==" spinCount="100000" sheet="1"/>
  <mergeCells count="5">
    <mergeCell ref="L7:N7"/>
    <mergeCell ref="B7:E7"/>
    <mergeCell ref="B10:E10"/>
    <mergeCell ref="G7:J7"/>
    <mergeCell ref="G5:N5"/>
  </mergeCells>
  <phoneticPr fontId="2" type="noConversion"/>
  <conditionalFormatting sqref="B12:B110">
    <cfRule type="cellIs" dxfId="8" priority="41" operator="lessThanOrEqual">
      <formula>#REF!</formula>
    </cfRule>
    <cfRule type="cellIs" dxfId="7" priority="42" operator="greaterThan">
      <formula>#REF!</formula>
    </cfRule>
  </conditionalFormatting>
  <conditionalFormatting sqref="B12:E110">
    <cfRule type="containsBlanks" dxfId="6" priority="1">
      <formula>LEN(TRIM(B12))=0</formula>
    </cfRule>
  </conditionalFormatting>
  <conditionalFormatting sqref="C12:C110">
    <cfRule type="cellIs" dxfId="5" priority="43" operator="lessThanOrEqual">
      <formula>#REF!</formula>
    </cfRule>
    <cfRule type="cellIs" dxfId="4" priority="44" operator="greaterThan">
      <formula>#REF!</formula>
    </cfRule>
  </conditionalFormatting>
  <conditionalFormatting sqref="D12:D110">
    <cfRule type="cellIs" dxfId="3" priority="45" operator="lessThan">
      <formula>#REF!</formula>
    </cfRule>
    <cfRule type="cellIs" dxfId="2" priority="46" operator="greaterThanOrEqual">
      <formula>#REF!</formula>
    </cfRule>
  </conditionalFormatting>
  <conditionalFormatting sqref="E12:E110">
    <cfRule type="cellIs" dxfId="1" priority="2" operator="lessThanOrEqual">
      <formula>0</formula>
    </cfRule>
    <cfRule type="cellIs" dxfId="0" priority="3" operator="greaterThan">
      <formula>0</formula>
    </cfRule>
  </conditionalFormatting>
  <dataValidations disablePrompts="1" count="3">
    <dataValidation type="whole" operator="lessThanOrEqual" allowBlank="1" showInputMessage="1" showErrorMessage="1" sqref="N111" xr:uid="{7A77DC3F-5A3F-4E97-8E06-9B272AF7B506}">
      <formula1>0</formula1>
    </dataValidation>
    <dataValidation type="whole" operator="greaterThan" allowBlank="1" showInputMessage="1" showErrorMessage="1" sqref="G12:G110" xr:uid="{9D7136B2-2818-4247-8EED-7C2A55317AA8}">
      <formula1>0</formula1>
    </dataValidation>
    <dataValidation type="decimal" operator="lessThanOrEqual" allowBlank="1" showInputMessage="1" showErrorMessage="1" error="0 or negative number required" sqref="N12:N110" xr:uid="{D3FCB95B-722B-41FC-B582-0A5002423EC4}">
      <formula1>0</formula1>
    </dataValidation>
  </dataValidations>
  <pageMargins left="0.7" right="0.7" top="0.75" bottom="0.75" header="0.3" footer="0.3"/>
  <pageSetup paperSize="9" orientation="portrait" horizontalDpi="360" verticalDpi="360" r:id="rId1"/>
  <headerFooter>
    <oddHeader>&amp;R&amp;"Calibri"&amp;10&amp;K317100 Information Classification: PUBLIC&amp;1#_x000D_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38FB7-0139-407E-AC11-CEB6C9B5E784}">
  <sheetPr codeName="Sheet2"/>
  <dimension ref="B2:O19"/>
  <sheetViews>
    <sheetView workbookViewId="0">
      <selection activeCell="B2" sqref="B2"/>
    </sheetView>
  </sheetViews>
  <sheetFormatPr defaultColWidth="9" defaultRowHeight="11.5"/>
  <cols>
    <col min="1" max="1" width="2.59765625" style="106" customWidth="1"/>
    <col min="2" max="2" width="30.59765625" style="106" customWidth="1"/>
    <col min="3" max="3" width="110.59765625" style="106" customWidth="1"/>
    <col min="4" max="16384" width="9" style="106"/>
  </cols>
  <sheetData>
    <row r="2" spans="2:15" ht="20">
      <c r="B2" s="104" t="s">
        <v>50</v>
      </c>
      <c r="C2" s="105"/>
      <c r="D2" s="105"/>
      <c r="E2" s="105"/>
      <c r="F2" s="105"/>
      <c r="G2" s="105"/>
      <c r="H2" s="105"/>
      <c r="I2" s="105"/>
      <c r="J2" s="105"/>
      <c r="K2" s="105"/>
      <c r="L2" s="105"/>
      <c r="M2" s="105"/>
      <c r="N2" s="105"/>
      <c r="O2" s="105"/>
    </row>
    <row r="3" spans="2:15" ht="60" customHeight="1"/>
    <row r="4" spans="2:15" ht="25.15" customHeight="1">
      <c r="B4" s="136" t="s">
        <v>51</v>
      </c>
      <c r="C4" s="136"/>
    </row>
    <row r="6" spans="2:15">
      <c r="C6" s="107"/>
    </row>
    <row r="7" spans="2:15">
      <c r="B7" s="108" t="s">
        <v>52</v>
      </c>
      <c r="C7" s="109"/>
    </row>
    <row r="8" spans="2:15" ht="12.65" customHeight="1">
      <c r="B8" s="110" t="s">
        <v>30</v>
      </c>
      <c r="C8" s="107" t="s">
        <v>53</v>
      </c>
    </row>
    <row r="9" spans="2:15" ht="23">
      <c r="B9" s="110" t="s">
        <v>54</v>
      </c>
      <c r="C9" s="107" t="s">
        <v>55</v>
      </c>
    </row>
    <row r="10" spans="2:15">
      <c r="B10" s="110" t="s">
        <v>32</v>
      </c>
      <c r="C10" s="107" t="s">
        <v>56</v>
      </c>
    </row>
    <row r="11" spans="2:15">
      <c r="B11" s="111" t="s">
        <v>33</v>
      </c>
      <c r="C11" s="109" t="s">
        <v>57</v>
      </c>
    </row>
    <row r="12" spans="2:15">
      <c r="C12" s="107"/>
    </row>
    <row r="13" spans="2:15">
      <c r="C13" s="107"/>
    </row>
    <row r="14" spans="2:15">
      <c r="B14" s="108" t="s">
        <v>25</v>
      </c>
      <c r="C14" s="109"/>
    </row>
    <row r="15" spans="2:15" ht="70.150000000000006" customHeight="1">
      <c r="B15" s="110" t="s">
        <v>34</v>
      </c>
      <c r="C15" s="112" t="s">
        <v>58</v>
      </c>
    </row>
    <row r="16" spans="2:15" ht="70.150000000000006" customHeight="1">
      <c r="B16" s="110" t="s">
        <v>35</v>
      </c>
      <c r="C16" s="112" t="s">
        <v>59</v>
      </c>
    </row>
    <row r="17" spans="2:3" ht="70.150000000000006" customHeight="1">
      <c r="B17" s="111" t="s">
        <v>60</v>
      </c>
      <c r="C17" s="113" t="s">
        <v>61</v>
      </c>
    </row>
    <row r="18" spans="2:3">
      <c r="C18" s="107"/>
    </row>
    <row r="19" spans="2:3">
      <c r="C19" s="107"/>
    </row>
  </sheetData>
  <sheetProtection algorithmName="SHA-512" hashValue="HuHjacw06tr6hb8tpKJVLZyAwaEUhuUho+0WJFHux5D5iv6egECY8vxhGTx/DeDCm93melhnwua0LiEL1WTYuQ==" saltValue="VLHQxyK5dYvjvqSgzChdvw==" spinCount="100000" sheet="1" objects="1" scenarios="1" selectLockedCells="1" selectUnlockedCells="1"/>
  <mergeCells count="1">
    <mergeCell ref="B4:C4"/>
  </mergeCells>
  <pageMargins left="0.7" right="0.7" top="0.75" bottom="0.75" header="0.3" footer="0.3"/>
  <headerFooter>
    <oddHeader>&amp;R&amp;"Calibri"&amp;10&amp;K317100 Information Classification: PUBLIC&amp;1#_x000D_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f5d01d7-196a-4c75-98ba-e2c7e498bcbb">
      <UserInfo>
        <DisplayName>Neil Hayhurst</DisplayName>
        <AccountId>15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44CB89DB78E2428FCDD255D633246D" ma:contentTypeVersion="13" ma:contentTypeDescription="Create a new document." ma:contentTypeScope="" ma:versionID="87fea308c52e1edbd1e0e8e39fb6b2e0">
  <xsd:schema xmlns:xsd="http://www.w3.org/2001/XMLSchema" xmlns:xs="http://www.w3.org/2001/XMLSchema" xmlns:p="http://schemas.microsoft.com/office/2006/metadata/properties" xmlns:ns2="6417e080-91ec-4df2-b8f4-d2a735d0e57d" xmlns:ns3="7f5d01d7-196a-4c75-98ba-e2c7e498bcbb" targetNamespace="http://schemas.microsoft.com/office/2006/metadata/properties" ma:root="true" ma:fieldsID="e19ab3e1f81ffb4f6649cd934a037de1" ns2:_="" ns3:_="">
    <xsd:import namespace="6417e080-91ec-4df2-b8f4-d2a735d0e57d"/>
    <xsd:import namespace="7f5d01d7-196a-4c75-98ba-e2c7e498bc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17e080-91ec-4df2-b8f4-d2a735d0e5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5d01d7-196a-4c75-98ba-e2c7e498bcb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C662EC-2DD5-43E4-A8A7-505E969EE700}">
  <ds:schemaRefs>
    <ds:schemaRef ds:uri="http://schemas.microsoft.com/office/2006/documentManagement/types"/>
    <ds:schemaRef ds:uri="http://www.w3.org/XML/1998/namespace"/>
    <ds:schemaRef ds:uri="http://purl.org/dc/dcmitype/"/>
    <ds:schemaRef ds:uri="http://schemas.microsoft.com/office/infopath/2007/PartnerControls"/>
    <ds:schemaRef ds:uri="6417e080-91ec-4df2-b8f4-d2a735d0e57d"/>
    <ds:schemaRef ds:uri="http://purl.org/dc/terms/"/>
    <ds:schemaRef ds:uri="http://purl.org/dc/elements/1.1/"/>
    <ds:schemaRef ds:uri="http://schemas.microsoft.com/office/2006/metadata/properties"/>
    <ds:schemaRef ds:uri="http://schemas.openxmlformats.org/package/2006/metadata/core-properties"/>
    <ds:schemaRef ds:uri="7f5d01d7-196a-4c75-98ba-e2c7e498bcbb"/>
  </ds:schemaRefs>
</ds:datastoreItem>
</file>

<file path=customXml/itemProps2.xml><?xml version="1.0" encoding="utf-8"?>
<ds:datastoreItem xmlns:ds="http://schemas.openxmlformats.org/officeDocument/2006/customXml" ds:itemID="{7DC7CAA8-8529-455C-B40C-B5C6B51557BD}">
  <ds:schemaRefs>
    <ds:schemaRef ds:uri="http://schemas.microsoft.com/sharepoint/v3/contenttype/forms"/>
  </ds:schemaRefs>
</ds:datastoreItem>
</file>

<file path=customXml/itemProps3.xml><?xml version="1.0" encoding="utf-8"?>
<ds:datastoreItem xmlns:ds="http://schemas.openxmlformats.org/officeDocument/2006/customXml" ds:itemID="{5053721E-FC31-47F3-958B-4900C2411A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17e080-91ec-4df2-b8f4-d2a735d0e57d"/>
    <ds:schemaRef ds:uri="7f5d01d7-196a-4c75-98ba-e2c7e498bc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OVERVIEW</vt:lpstr>
      <vt:lpstr>2 INPUT DEVELOPMENT DETAILS</vt:lpstr>
      <vt:lpstr>3 INPUT PHPP DATA</vt:lpstr>
      <vt:lpstr>4 GUIDANCE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Worboys</dc:creator>
  <cp:keywords/>
  <dc:description/>
  <cp:lastModifiedBy>Charlotte Smallwood</cp:lastModifiedBy>
  <cp:revision/>
  <dcterms:created xsi:type="dcterms:W3CDTF">2023-06-26T10:21:52Z</dcterms:created>
  <dcterms:modified xsi:type="dcterms:W3CDTF">2024-10-10T15:08:26Z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0x010100EF44CB89DB78E2428FCDD255D633246D</vt:lpwstr>
  </property>
  <property fmtid="{D5CDD505-2E9C-101B-9397-08002B2CF9AE}" pid="3" name="MSIP_Label_bee4c20f-5817-432f-84ac-80a373257ed1_Enabled">
    <vt:lpwstr>true</vt:lpwstr>
  </property>
  <property fmtid="{D5CDD505-2E9C-101B-9397-08002B2CF9AE}" pid="4" name="MSIP_Label_bee4c20f-5817-432f-84ac-80a373257ed1_SetDate">
    <vt:lpwstr>2023-10-10T09:23:40Z</vt:lpwstr>
  </property>
  <property fmtid="{D5CDD505-2E9C-101B-9397-08002B2CF9AE}" pid="5" name="MSIP_Label_bee4c20f-5817-432f-84ac-80a373257ed1_Method">
    <vt:lpwstr>Privileged</vt:lpwstr>
  </property>
  <property fmtid="{D5CDD505-2E9C-101B-9397-08002B2CF9AE}" pid="6" name="MSIP_Label_bee4c20f-5817-432f-84ac-80a373257ed1_Name">
    <vt:lpwstr>bee4c20f-5817-432f-84ac-80a373257ed1</vt:lpwstr>
  </property>
  <property fmtid="{D5CDD505-2E9C-101B-9397-08002B2CF9AE}" pid="7" name="MSIP_Label_bee4c20f-5817-432f-84ac-80a373257ed1_SiteId">
    <vt:lpwstr>efaa16aa-d1de-4d58-ba2e-2833fdfdd29f</vt:lpwstr>
  </property>
  <property fmtid="{D5CDD505-2E9C-101B-9397-08002B2CF9AE}" pid="8" name="MSIP_Label_bee4c20f-5817-432f-84ac-80a373257ed1_ActionId">
    <vt:lpwstr>ff3e5f4f-cd5f-4f3d-b21d-9065cc8fc319</vt:lpwstr>
  </property>
  <property fmtid="{D5CDD505-2E9C-101B-9397-08002B2CF9AE}" pid="9" name="MSIP_Label_bee4c20f-5817-432f-84ac-80a373257ed1_ContentBits">
    <vt:lpwstr>1</vt:lpwstr>
  </property>
</Properties>
</file>